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defaultThemeVersion="166925"/>
  <mc:AlternateContent xmlns:mc="http://schemas.openxmlformats.org/markup-compatibility/2006">
    <mc:Choice Requires="x15">
      <x15ac:absPath xmlns:x15ac="http://schemas.microsoft.com/office/spreadsheetml/2010/11/ac" url="/Users/Ivars/Desktop/"/>
    </mc:Choice>
  </mc:AlternateContent>
  <xr:revisionPtr revIDLastSave="0" documentId="13_ncr:1_{D99FF976-97E7-0D4E-9709-47F2750F7A7B}" xr6:coauthVersionLast="36" xr6:coauthVersionMax="36" xr10:uidLastSave="{00000000-0000-0000-0000-000000000000}"/>
  <bookViews>
    <workbookView xWindow="0" yWindow="460" windowWidth="24060" windowHeight="14960" xr2:uid="{00000000-000D-0000-FFFF-FFFF00000000}"/>
  </bookViews>
  <sheets>
    <sheet name="Vienkāršs" sheetId="1" r:id="rId1"/>
    <sheet name="Detalizēt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E15" i="1"/>
  <c r="D15" i="1"/>
  <c r="I79" i="2"/>
  <c r="H79" i="2"/>
  <c r="I74" i="2"/>
  <c r="H74" i="2"/>
  <c r="I68" i="2"/>
  <c r="H68" i="2"/>
  <c r="I58" i="2"/>
  <c r="H58" i="2"/>
  <c r="I49" i="2"/>
  <c r="H49" i="2"/>
  <c r="I39" i="2"/>
  <c r="H39" i="2"/>
  <c r="I31" i="2"/>
  <c r="H31" i="2"/>
  <c r="H21" i="2"/>
  <c r="I21" i="2"/>
  <c r="I17" i="2"/>
  <c r="H17" i="2"/>
  <c r="I5" i="2"/>
  <c r="I83" i="2" s="1"/>
  <c r="H5" i="2"/>
  <c r="H83" i="2" s="1"/>
  <c r="A84" i="2"/>
  <c r="B5" i="2"/>
  <c r="G79" i="2" l="1"/>
  <c r="G74" i="2"/>
  <c r="G68" i="2"/>
  <c r="G58" i="2"/>
  <c r="G49" i="2"/>
  <c r="G39" i="2"/>
  <c r="G31" i="2"/>
  <c r="G21" i="2"/>
  <c r="G17" i="2"/>
  <c r="G5" i="2"/>
  <c r="B79" i="2"/>
  <c r="B74" i="2"/>
  <c r="B68" i="2"/>
  <c r="B58" i="2"/>
  <c r="B49" i="2"/>
  <c r="B39" i="2"/>
  <c r="B31" i="2"/>
  <c r="B21" i="2"/>
  <c r="B17" i="2"/>
  <c r="G83" i="2" l="1"/>
</calcChain>
</file>

<file path=xl/sharedStrings.xml><?xml version="1.0" encoding="utf-8"?>
<sst xmlns="http://schemas.openxmlformats.org/spreadsheetml/2006/main" count="361" uniqueCount="229">
  <si>
    <t>#</t>
  </si>
  <si>
    <t>&lt;10%</t>
  </si>
  <si>
    <t>10-40%</t>
  </si>
  <si>
    <t>40-75%</t>
  </si>
  <si>
    <t>2-3</t>
  </si>
  <si>
    <t>4-5</t>
  </si>
  <si>
    <t>6+</t>
  </si>
  <si>
    <t>1-4</t>
  </si>
  <si>
    <t>5-10</t>
  </si>
  <si>
    <t>11-20</t>
  </si>
  <si>
    <t>20+</t>
  </si>
  <si>
    <t>50-75%</t>
  </si>
  <si>
    <t>75-90%</t>
  </si>
  <si>
    <t>Top 10%</t>
  </si>
  <si>
    <t>90-100%</t>
  </si>
  <si>
    <t>0-50%</t>
  </si>
  <si>
    <t>0-25%</t>
  </si>
  <si>
    <t>25-50%</t>
  </si>
  <si>
    <t>75-100%</t>
  </si>
  <si>
    <t>3-5</t>
  </si>
  <si>
    <t>1-3</t>
  </si>
  <si>
    <t>4-6</t>
  </si>
  <si>
    <t>7-9</t>
  </si>
  <si>
    <t>10+</t>
  </si>
  <si>
    <t>5+</t>
  </si>
  <si>
    <t>3-4</t>
  </si>
  <si>
    <t>1-2</t>
  </si>
  <si>
    <t>#1</t>
  </si>
  <si>
    <t>#2</t>
  </si>
  <si>
    <t>#n</t>
  </si>
  <si>
    <t>Ļoti zems (1)</t>
  </si>
  <si>
    <t>Zems
(2)</t>
  </si>
  <si>
    <t>Sarežģītības vērtējumu skala</t>
  </si>
  <si>
    <t>Augsts
(3)</t>
  </si>
  <si>
    <t>Ļoti augsts (4)</t>
  </si>
  <si>
    <t>Projekti</t>
  </si>
  <si>
    <t>Sarežģītības indikatori un apkš-kritēriji</t>
  </si>
  <si>
    <t>Sarežģītības indikatori
( Ļoti zems = 1; Zems = 2; Augsts = 3; Ļoti augsts = 4 )</t>
  </si>
  <si>
    <t>Kultūras un sociālais konteksts (sociāli kulturālā sarežģītība): šis rādītājs aptver sarežģītību, kas izriet no sociāli-kulturālās dinamikas. Tajos var ietilpt saskarnes ar dalībniekiem, ieinteresētajām personām vai organizācijām no dažādām sociāli kulturālām vidēm vai attālinātām komandām.</t>
  </si>
  <si>
    <t>Kopējais vērtējums* :</t>
  </si>
  <si>
    <t>* &lt; 16 punkti - vienkāršs |  16-24 vidēji sarežģīts  |  25-31 sarežģīts  |  &gt;31 ļoti sarežģīts, stratēģisks projekts</t>
  </si>
  <si>
    <t>Labumu, mērķu, uzdevumu, prasību, cerību un panākumu kritēriju skaidrība</t>
  </si>
  <si>
    <t>Praktiski viss ir skaidrs</t>
  </si>
  <si>
    <t>Lielākā daļa skaidra</t>
  </si>
  <si>
    <t>Daži aspekti skaidri</t>
  </si>
  <si>
    <t>Maz ir skaidrs</t>
  </si>
  <si>
    <t>Izaicinājums sasniegt ieguvumus, mērķus, uzdevumus, prasības, cerības un veiksmes kritērijus</t>
  </si>
  <si>
    <t>Gandrī visi sasniegti iepriekš</t>
  </si>
  <si>
    <t>Vairākums sasniegti iepriekš</t>
  </si>
  <si>
    <t>Daži sasniegti iepriekš</t>
  </si>
  <si>
    <t>Maz sasniegti iepriekš</t>
  </si>
  <si>
    <t>Mērķu, uzdevumu, prasību, cerību un veiksmes kritēriju konflikts</t>
  </si>
  <si>
    <t>Praktiski visi ir saskaņā</t>
  </si>
  <si>
    <t>Vairums ir saskaņā</t>
  </si>
  <si>
    <t>Daži ir saskaņā</t>
  </si>
  <si>
    <t>Maz ir saskaņā</t>
  </si>
  <si>
    <t>Pieņēmumu un ierobežojumu stabilitāte</t>
  </si>
  <si>
    <t>Praktiski visi nemainīgi</t>
  </si>
  <si>
    <t>Vairums ir nemainīgi</t>
  </si>
  <si>
    <t>Daži ir nemainīgi</t>
  </si>
  <si>
    <t>Maz ir nemainīgi</t>
  </si>
  <si>
    <t>Prioritāšu skaidrība</t>
  </si>
  <si>
    <t>Labumu, mērķu, uzdevumu, prasību, cerību un veiksmes kritēriju stabilitāte</t>
  </si>
  <si>
    <t>Ieguvumu skaidrība</t>
  </si>
  <si>
    <t>Labumu savstarpēja atkarība</t>
  </si>
  <si>
    <t>Ļoti zema</t>
  </si>
  <si>
    <t>Zema</t>
  </si>
  <si>
    <t>Augsta</t>
  </si>
  <si>
    <t>Ļoti augsta</t>
  </si>
  <si>
    <t>Projekta ietvarā iekļautais kultūras un uzvedības izmaiņu apmērs</t>
  </si>
  <si>
    <t>Ļoti mazs</t>
  </si>
  <si>
    <t>Neliels</t>
  </si>
  <si>
    <t>Ievērojams</t>
  </si>
  <si>
    <t>Galvenā uzmanība</t>
  </si>
  <si>
    <t>Vienkārša loģika, daži ierobežojumi</t>
  </si>
  <si>
    <t>Vienkārša loģika, daudz ierobežojumi</t>
  </si>
  <si>
    <t>Sarežģīta loģika, daži ierobežojumi</t>
  </si>
  <si>
    <t>Sarežģīta loģika, daudz ierobežojumi</t>
  </si>
  <si>
    <t>Pārejas process operacionālajā darbībā</t>
  </si>
  <si>
    <t>Vienkāršs</t>
  </si>
  <si>
    <t>Daļēji izaicinošs</t>
  </si>
  <si>
    <t>Ļoti izaicinošs</t>
  </si>
  <si>
    <t>Izaicinošs</t>
  </si>
  <si>
    <t>&gt;75%</t>
  </si>
  <si>
    <t>Uzdevumi ar galvenajiem pieņēmumiem vai ierobežojumiem</t>
  </si>
  <si>
    <t>Kvalitātes ziņošanas prasības</t>
  </si>
  <si>
    <t>Ļoti relaksētas</t>
  </si>
  <si>
    <t>Relaksētas</t>
  </si>
  <si>
    <t>Stingras</t>
  </si>
  <si>
    <t>Ļoti stingras</t>
  </si>
  <si>
    <t>Pārbaudītu metožu, rīku un paņēmienu pieejamība</t>
  </si>
  <si>
    <t>Vienmēr nodrošinātas</t>
  </si>
  <si>
    <t>Lielākoties nodrošinātas</t>
  </si>
  <si>
    <t>Dažreiz nodrošinātas</t>
  </si>
  <si>
    <t>Reti nodrošinātas</t>
  </si>
  <si>
    <t>Finansējuma pieejamība projekta līmenī</t>
  </si>
  <si>
    <t>Pārsvarā pieejams</t>
  </si>
  <si>
    <t>Parasti pieejams</t>
  </si>
  <si>
    <t>Reizēm pieejams</t>
  </si>
  <si>
    <t>Reti pieejams</t>
  </si>
  <si>
    <t>Kvalificēta personāla pieejamība</t>
  </si>
  <si>
    <t>Citu resursu pieejamība</t>
  </si>
  <si>
    <t>Iesaistīto dažādo tehnisko disciplīnu skaits</t>
  </si>
  <si>
    <t>Relatīvais lielums salīdzinājumā ar citiem šīs organizācijas īstenotajiem projektiem</t>
  </si>
  <si>
    <t>Mazākie 50%</t>
  </si>
  <si>
    <t>&gt;90%</t>
  </si>
  <si>
    <t>Mazāk kā 50%</t>
  </si>
  <si>
    <t>Projekta grafika mērķu izpildes varbūtība</t>
  </si>
  <si>
    <t>Pārliecība par izmaksu un laika aprēķiniem</t>
  </si>
  <si>
    <t>Projekta vadītāja kontrole pār iepirkumu</t>
  </si>
  <si>
    <t>Pilnīga</t>
  </si>
  <si>
    <t>Ievērojama</t>
  </si>
  <si>
    <t>Vidēja</t>
  </si>
  <si>
    <t>Ierobežota</t>
  </si>
  <si>
    <t>Projekta neparedzēto gadījumu procentuālā daļa, ko projekta vadītājs var izmantot, lai segtu riska reakciju</t>
  </si>
  <si>
    <t>Augstas iespējamības projekta risku procents</t>
  </si>
  <si>
    <t>Augstas ietekmes projekta risku procents</t>
  </si>
  <si>
    <t>Projekta risku daļa ar pārbaudītiem / ticamiem atbildes pasākumiem</t>
  </si>
  <si>
    <t>Projekta risku daļa, kuriem nepieciešama tūlītāja reakcija</t>
  </si>
  <si>
    <t>Epistemātisko (zinātniskās nenoteiktības) projekta risku procentuālā attiecība pret aliatīvo (dabiskās nejaušības)</t>
  </si>
  <si>
    <t>Skaidri identificētu, aktīvu, individuālu ieinteresēto personu skaits</t>
  </si>
  <si>
    <t>Precīzi noteiktu ieinteresēto personu grupu skaits</t>
  </si>
  <si>
    <t>Atsevišķu ieinteresēto personu un ieinteresēto personu grupu stabilitāte</t>
  </si>
  <si>
    <t>Maz izmaiņas</t>
  </si>
  <si>
    <t>Dažas izmaiņas</t>
  </si>
  <si>
    <t>Daudz izmaiņas</t>
  </si>
  <si>
    <t>Pastāvīgas izmaiņas</t>
  </si>
  <si>
    <t>Atsevišķu ieinteresēto personu un ieinteresēto personu grupu atrašanās vieta</t>
  </si>
  <si>
    <t>Vairumam lokāla</t>
  </si>
  <si>
    <t>Lokāla</t>
  </si>
  <si>
    <t>Dažiem ārēja</t>
  </si>
  <si>
    <t>Daudziem ārēja</t>
  </si>
  <si>
    <t>Sabiedrības intereses pakāpe</t>
  </si>
  <si>
    <t>Maza vai nekāda</t>
  </si>
  <si>
    <t>Reģionāla</t>
  </si>
  <si>
    <t>Nacionāla</t>
  </si>
  <si>
    <t>Ieinteresēto pušu vienošanās par paredzamajiem ieguvumiem</t>
  </si>
  <si>
    <t>Ļoti liela</t>
  </si>
  <si>
    <t>Ļoti spēcīga</t>
  </si>
  <si>
    <t>Spēcīga</t>
  </si>
  <si>
    <t>Vāja</t>
  </si>
  <si>
    <t>Ļoti vāja</t>
  </si>
  <si>
    <t>Ieinteresēto pušu vienošanās par fiksētajiem ieguvumiem</t>
  </si>
  <si>
    <t>Projekta vadītāja attiecības ar ieinteresētajām personām</t>
  </si>
  <si>
    <t>Siltas</t>
  </si>
  <si>
    <t>Saspringtas</t>
  </si>
  <si>
    <t>Vēsas</t>
  </si>
  <si>
    <t>Sirsnīgas</t>
  </si>
  <si>
    <t>Likumdošanas vai normatīvo aktu ierobežojumi</t>
  </si>
  <si>
    <t>Neviens</t>
  </si>
  <si>
    <t>Daži</t>
  </si>
  <si>
    <t>Maz</t>
  </si>
  <si>
    <t>Daudz</t>
  </si>
  <si>
    <t>Projekta saskarnes ar organizācijas sistēmām</t>
  </si>
  <si>
    <t>Projekta saskarnes ar organizācijas struktūrām</t>
  </si>
  <si>
    <t>Lielākoties fiksētas</t>
  </si>
  <si>
    <t>Dažas fiksētas</t>
  </si>
  <si>
    <t>Dažas dinamiskas</t>
  </si>
  <si>
    <t>Lielākoties dinmiskas</t>
  </si>
  <si>
    <t>Projekta saskarnes ar organizācijas pārskatiem</t>
  </si>
  <si>
    <t>Projekta saskarnes ar organizācijas lēmumu pieņemšanas procesiem</t>
  </si>
  <si>
    <t>Apstiprinājumi plānotajām vajadzībām</t>
  </si>
  <si>
    <t>Lielākoties nodrošināti</t>
  </si>
  <si>
    <t>Parasti nodrošināti</t>
  </si>
  <si>
    <t>Reizēm nodrošināti</t>
  </si>
  <si>
    <t>Reti nodrošināti</t>
  </si>
  <si>
    <t>Apstiprinājumi neparedzētām vajadzībām</t>
  </si>
  <si>
    <t>Pastāvīgā organizācija ir veiksmīgi pabeigusi līdzīgus projektus</t>
  </si>
  <si>
    <t>Nevienu</t>
  </si>
  <si>
    <t>Daudzus</t>
  </si>
  <si>
    <t>Dažus</t>
  </si>
  <si>
    <t>Projekta ietekme uz notiekošajām organizācijas darbībām</t>
  </si>
  <si>
    <t>Ļoti maza</t>
  </si>
  <si>
    <t>Maza</t>
  </si>
  <si>
    <t>Liela</t>
  </si>
  <si>
    <t>Projekta oficiālajā komunikācijā parasti izmantoto valodu skaits</t>
  </si>
  <si>
    <t>Valodu skaits, ko parasti izmanto ikdienas komunikācijā projektā</t>
  </si>
  <si>
    <t>Aktīvo lokāciju skaits ar atšķirību vairāk nekā 2 stundas</t>
  </si>
  <si>
    <t>Laika joslu diapazons ar aktīvām ieinteresētajām personām</t>
  </si>
  <si>
    <t>Laika joslu skaits ar aktīvām ieinteresētajām personām</t>
  </si>
  <si>
    <t>Personāla procentuālais sastāvs, kas atrodas vienā vietā (kopā atrodas = ikdienas kontaktā)</t>
  </si>
  <si>
    <t>Pilna laika nodarbināto darbinieku skaits procentos</t>
  </si>
  <si>
    <t>Vadības komandas procentuālā daļa, kas iepriekš ir strādājusi pie šī projekta vadītāja</t>
  </si>
  <si>
    <t>Mazak kā 50%</t>
  </si>
  <si>
    <t>Vidējie gadi pašreizējās vadības sastāvā</t>
  </si>
  <si>
    <t>Uzticības līmenis vadības komandā</t>
  </si>
  <si>
    <t>Mazāk kā 1</t>
  </si>
  <si>
    <t>Ļoti augsts</t>
  </si>
  <si>
    <t>Augsts</t>
  </si>
  <si>
    <t>Zems</t>
  </si>
  <si>
    <t>Ļoti zems</t>
  </si>
  <si>
    <t>Pārvaldības prakse</t>
  </si>
  <si>
    <t>Vairums ir labi definēts</t>
  </si>
  <si>
    <t>Daudzas ir labi definētas</t>
  </si>
  <si>
    <t>Dažas ir labi definētas</t>
  </si>
  <si>
    <t>Nedaudz ir labi definētas</t>
  </si>
  <si>
    <t>Tipiska komandas locekļa prasmju līmenis</t>
  </si>
  <si>
    <t>Augss</t>
  </si>
  <si>
    <t>Tehniskie procesi</t>
  </si>
  <si>
    <t>Tehniskās metodes</t>
  </si>
  <si>
    <t xml:space="preserve">Tehniskie instrumenti </t>
  </si>
  <si>
    <t>Produkta dzīves cikla stadija</t>
  </si>
  <si>
    <t>Vairums labi zināmi</t>
  </si>
  <si>
    <t>Daudz labi zināmi</t>
  </si>
  <si>
    <t>Daudz nezināmi</t>
  </si>
  <si>
    <t>Vairums nezināmi</t>
  </si>
  <si>
    <t>Briedums</t>
  </si>
  <si>
    <t>Izaugsme</t>
  </si>
  <si>
    <t>Ieviešana</t>
  </si>
  <si>
    <t>Izpēte</t>
  </si>
  <si>
    <t>Projekta vadītāja autonomijas pakāpe projekta popularizēšanā</t>
  </si>
  <si>
    <t>Projekta vadītāja autonomijas pakāpe projekta koordinēšanā</t>
  </si>
  <si>
    <t>Projekta vadītāja autonomijas pakāpe, aizstāvot projektu</t>
  </si>
  <si>
    <t>Procesi, metodes, rīki un paņēmieni (ar procesu saistītā sarežģītība): šis rādītājs aptver sarežģītību, kas saistīta ar uzdevumu skaitu, pieņēmumiem un ierobežojumiem un to savstarpējo atkarību; procesus un procesu kvalitātes prasības; komandas un komunikācijas struktūra;  atbalsta metožu, rīku un paņēmienu pieejamība.</t>
  </si>
  <si>
    <t>Attiecības ar pastāvīgajām organizācijām (ar organizāciju saistītā sarežģītība): šis rādītājs aptver projekta, programmas vai portfeļa saskarņu daudzumu un savstarpējo saistību ar organizācijas sistēmām, struktūrām, ziņošanu un lēmumu pieņemšanas procesiem.</t>
  </si>
  <si>
    <t>Procentuālā daļa no atbildības par projekta riskiem, kas ir projekta vadītāja kontrolē</t>
  </si>
  <si>
    <t>Grupu skaits ar vismaz 20% darbinieku, kuri pieder atšķirīgai kultūras grupai</t>
  </si>
  <si>
    <t>Ieinteresēto personu, kuras pārstāv atšķirīgu kultūras grupu, skaits</t>
  </si>
  <si>
    <t>Projekta laika grafika topoloģija</t>
  </si>
  <si>
    <t>Neatkarīgu vadītāju skaits (dažādi CEO / vidējā vadība)</t>
  </si>
  <si>
    <t>Mērķi un rezultātu novērtēšana (ar iznākumu saistītā sarežģītība): šis rādītājs aptver sarežģītību, ko rada neskaidri, neprecīzi un savstarpēji pretrunīgi mērķi, uzdevumi, prasības un cerības.</t>
  </si>
  <si>
    <t>Resursi, ieskaitot finanses (ar ieguldījumiem saistītā sarežģītība): šis rādītājs aptver sarežģījumus, kas saistīti ar nepieciešamo budžetu iegūšanu un finansēšanu (iespējams, no vairākiem avotiem); resursu (gan cilvēku, gan citu) pieejamības daudzveidība vai trūkums; kā arī procesus un darbības, kas vajadzīgas finanšu un resursu aspektu, tostarp iepirkuma, pārvaldīšanai.</t>
  </si>
  <si>
    <t>Riski un iespējas (ar riskiem saistītā sarežģītība): šis rādītājs aptver sarežģītību, kas saistīta ar projekta, programmas vai portfeļa un atkarīgo iniciatīvu risku profilu (-iem) un nenoteiktības līmeņiem.</t>
  </si>
  <si>
    <t>Ieinteresētās personas un integrācija (ar stratēģiju saistītā sarežģītība): šis rādītājs aptver sponsorējošās organizācijas formālās stratēģijas ietekmi un standartus, noteikumus, neformālās stratēģijas un politiku, kas var ietekmēt projektu, programmu vai portfeli. Pie ktoriem var pieskaitīt rezultātu nozīmi organizācijā; vienošanās līmeni starp ieinteresētajām pusēm; projekta, programmas vai portfeļa neformālo varu, intereses un pretestības; kā arī visas juridiskās vai normatīvās prasības.</t>
  </si>
  <si>
    <t>Inovācijas pakāpe un vispārējie apstākļi (ar inovācijām saistītā sarežģītība): šis rādītājs aptver sarežģītību, kas izriet no projekta, programmas vai portfeļa tehnisko jauninājumu pakāpes. Šis rādītājs var koncentrēties uz mācīšanos un ar to saistītajām iemaņām, kas nepieciešamas, lai ieviestu jauninājumus un / vai strādātu ar nebijušiem iznākumiem, pieejām, procesiem, instrumentiem un / vai metodēm.</t>
  </si>
  <si>
    <t>Nepieciešamība pēc koordinācijas (ar autonomiju saistīta sarežģītība): šis rādītājs aptver autonomijas un atbildības apmēru, kas projektam, programmai vai portfeļa vad'ītājam / līderim ir dots vai tiek demonstrēts. Šis rādītājs ir vērsts uz projekta, programmas vai portfeļa interešu koordinēšanu, komunikāciju, popularizēšanu un aizstāvēšanu.</t>
  </si>
  <si>
    <t>Kandidāta vārds, uzvārds :</t>
  </si>
  <si>
    <t>Datums :</t>
  </si>
  <si>
    <t>Līderība, komandas darbs un lēmumi (ar komandu saistīta sarežģītība): šis rādītājs aptver vadības / līderības prasības no projekta, programmas vai portfeļa. Šis rādītājs koncentrējas uz sarežģītību, kas izriet no attiecībām ar komandu (-ām) un to brieduma pakāpes, un attiecīgi no tā komandai nepieciešamās vīzijas, vadlīniju un vadības nodrošināšana.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</si>
</sst>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Calibri"/>
      <family val="2"/>
      <scheme val="minor"/>
    </font>
    <font>
      <b/>
      <sz val="12"/>
      <color theme="1"/>
      <name val="Calibri"/>
      <family val="2"/>
      <scheme val="minor"/>
    </font>
    <font>
      <b/>
      <sz val="10"/>
      <color theme="1"/>
      <name val="Arial"/>
      <family val="2"/>
    </font>
    <font>
      <sz val="10"/>
      <color theme="1"/>
      <name val="Arial"/>
      <family val="2"/>
    </font>
    <font>
      <sz val="9"/>
      <color theme="1"/>
      <name val="Arial"/>
      <family val="2"/>
    </font>
    <font>
      <b/>
      <sz val="10"/>
      <color theme="1"/>
      <name val="Arial"/>
      <family val="2"/>
    </font>
    <font>
      <sz val="10"/>
      <color theme="1"/>
      <name val="Arial"/>
      <family val="2"/>
    </font>
    <font>
      <sz val="12"/>
      <color theme="1"/>
      <name val="Calibri"/>
      <family val="2"/>
      <scheme val="minor"/>
    </font>
  </fonts>
  <fills count="5">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theme="9" tint="0.39997558519241921"/>
        <bgColor indexed="64"/>
      </patternFill>
    </fill>
  </fills>
  <borders count="29">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hair">
        <color auto="1"/>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alignment horizontal="center" vertical="center"/>
    </xf>
    <xf numFmtId="0" fontId="3" fillId="0" borderId="0">
      <alignment horizontal="left" vertical="center"/>
    </xf>
  </cellStyleXfs>
  <cellXfs count="73">
    <xf numFmtId="0" fontId="0" fillId="0" borderId="0" xfId="0"/>
    <xf numFmtId="49" fontId="4" fillId="0" borderId="2"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0" fontId="2" fillId="2" borderId="3" xfId="1" applyFill="1" applyBorder="1" applyAlignment="1">
      <alignment horizontal="center" vertical="center" wrapText="1"/>
    </xf>
    <xf numFmtId="0" fontId="0" fillId="0" borderId="0" xfId="0" applyAlignment="1">
      <alignment horizontal="center" vertical="center"/>
    </xf>
    <xf numFmtId="164" fontId="1" fillId="0" borderId="3" xfId="0" applyNumberFormat="1" applyFont="1" applyBorder="1" applyAlignment="1">
      <alignment horizontal="center" vertical="center"/>
    </xf>
    <xf numFmtId="0" fontId="3" fillId="0" borderId="8" xfId="2" applyFill="1" applyBorder="1" applyAlignment="1">
      <alignment horizontal="center" vertical="center"/>
    </xf>
    <xf numFmtId="0" fontId="3" fillId="0" borderId="9" xfId="2" applyFill="1" applyBorder="1" applyAlignment="1">
      <alignment horizontal="center" vertical="center"/>
    </xf>
    <xf numFmtId="0" fontId="3" fillId="0" borderId="6" xfId="2" applyFill="1" applyBorder="1" applyAlignment="1">
      <alignment horizontal="center" vertical="center"/>
    </xf>
    <xf numFmtId="1" fontId="1"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4" xfId="0" applyBorder="1"/>
    <xf numFmtId="0" fontId="0" fillId="0" borderId="5" xfId="0" applyBorder="1"/>
    <xf numFmtId="0" fontId="0" fillId="0" borderId="2" xfId="0" applyBorder="1" applyAlignment="1">
      <alignment horizontal="center" vertical="center"/>
    </xf>
    <xf numFmtId="0" fontId="0" fillId="0" borderId="2" xfId="0" applyBorder="1"/>
    <xf numFmtId="0" fontId="0" fillId="0" borderId="7" xfId="0" applyBorder="1"/>
    <xf numFmtId="0" fontId="0" fillId="0" borderId="2" xfId="0" applyFill="1" applyBorder="1" applyAlignment="1">
      <alignment horizontal="center" vertical="center"/>
    </xf>
    <xf numFmtId="0" fontId="0" fillId="0" borderId="10" xfId="0" applyBorder="1" applyAlignment="1">
      <alignment horizontal="center" vertical="center"/>
    </xf>
    <xf numFmtId="0" fontId="0" fillId="0" borderId="10" xfId="0" applyBorder="1"/>
    <xf numFmtId="0" fontId="0" fillId="0" borderId="11" xfId="0" applyBorder="1"/>
    <xf numFmtId="164" fontId="1" fillId="4" borderId="8"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0" fontId="0" fillId="0" borderId="0" xfId="0" applyAlignment="1">
      <alignment vertical="top"/>
    </xf>
    <xf numFmtId="0" fontId="2" fillId="2" borderId="3" xfId="1" applyFont="1" applyFill="1" applyBorder="1" applyAlignment="1">
      <alignment horizontal="center" vertical="center" wrapText="1"/>
    </xf>
    <xf numFmtId="0" fontId="3" fillId="3" borderId="6" xfId="2" applyFont="1" applyFill="1" applyBorder="1" applyAlignment="1">
      <alignment horizontal="center" vertical="center"/>
    </xf>
    <xf numFmtId="0" fontId="3" fillId="0" borderId="16" xfId="2" applyFont="1" applyBorder="1" applyAlignment="1">
      <alignment horizontal="center" vertical="top"/>
    </xf>
    <xf numFmtId="0" fontId="3" fillId="0" borderId="2" xfId="2" applyFont="1" applyBorder="1" applyAlignment="1">
      <alignment horizontal="left" vertical="center" wrapText="1"/>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3" fillId="0" borderId="17" xfId="2" applyFont="1" applyBorder="1" applyAlignment="1">
      <alignment horizontal="center" vertical="top"/>
    </xf>
    <xf numFmtId="0" fontId="3" fillId="0" borderId="6" xfId="2" applyFont="1" applyBorder="1" applyAlignment="1">
      <alignment horizontal="center" vertical="top"/>
    </xf>
    <xf numFmtId="0" fontId="3" fillId="3" borderId="8" xfId="2" applyFont="1" applyFill="1" applyBorder="1" applyAlignment="1">
      <alignment horizontal="center" vertical="center"/>
    </xf>
    <xf numFmtId="49" fontId="3" fillId="0" borderId="2" xfId="2" applyNumberFormat="1" applyFont="1" applyBorder="1" applyAlignment="1">
      <alignment horizontal="center" vertical="center" wrapText="1"/>
    </xf>
    <xf numFmtId="49" fontId="3" fillId="0" borderId="7" xfId="2" applyNumberFormat="1" applyFont="1" applyBorder="1" applyAlignment="1">
      <alignment horizontal="center" vertical="center" wrapText="1"/>
    </xf>
    <xf numFmtId="0" fontId="3" fillId="0" borderId="2" xfId="2" applyFont="1" applyBorder="1" applyAlignment="1">
      <alignment vertical="center" wrapText="1"/>
    </xf>
    <xf numFmtId="49" fontId="3" fillId="0" borderId="2" xfId="0" applyNumberFormat="1" applyFont="1" applyBorder="1" applyAlignment="1">
      <alignment horizontal="center" vertical="center" wrapText="1"/>
    </xf>
    <xf numFmtId="0" fontId="3" fillId="0" borderId="18" xfId="2" applyFont="1" applyBorder="1" applyAlignment="1">
      <alignment horizontal="center" vertical="top"/>
    </xf>
    <xf numFmtId="0" fontId="3" fillId="0" borderId="10" xfId="2"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0" xfId="0" applyFont="1"/>
    <xf numFmtId="0" fontId="2" fillId="2" borderId="3" xfId="1" applyFill="1" applyBorder="1" applyAlignment="1">
      <alignment horizontal="center" vertical="center"/>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3" xfId="1" applyFill="1" applyBorder="1" applyAlignment="1">
      <alignment horizontal="center" vertical="center" wrapText="1"/>
    </xf>
    <xf numFmtId="0" fontId="5" fillId="2" borderId="15" xfId="1" applyFont="1" applyFill="1" applyBorder="1" applyAlignment="1">
      <alignment horizontal="right" vertical="center"/>
    </xf>
    <xf numFmtId="0" fontId="5" fillId="2" borderId="14" xfId="1" applyFont="1" applyFill="1" applyBorder="1" applyAlignment="1">
      <alignment horizontal="right" vertical="center"/>
    </xf>
    <xf numFmtId="0" fontId="3" fillId="3" borderId="2" xfId="2" applyFont="1" applyFill="1" applyBorder="1" applyAlignment="1">
      <alignment horizontal="left" vertical="center" wrapText="1"/>
    </xf>
    <xf numFmtId="0" fontId="3" fillId="3" borderId="7" xfId="2" applyFont="1" applyFill="1" applyBorder="1" applyAlignment="1">
      <alignment horizontal="left" vertical="center" wrapText="1"/>
    </xf>
    <xf numFmtId="0" fontId="2" fillId="2" borderId="3" xfId="1" applyFont="1" applyFill="1" applyBorder="1" applyAlignment="1">
      <alignment horizontal="right" vertical="center"/>
    </xf>
    <xf numFmtId="0" fontId="3" fillId="0" borderId="13" xfId="2" applyFont="1" applyFill="1" applyBorder="1" applyAlignment="1">
      <alignment horizontal="left" vertical="top" wrapText="1"/>
    </xf>
    <xf numFmtId="0" fontId="2" fillId="2" borderId="3" xfId="1" applyFont="1" applyFill="1" applyBorder="1">
      <alignment horizontal="center" vertical="center"/>
    </xf>
    <xf numFmtId="0" fontId="3" fillId="3" borderId="1" xfId="2" applyFont="1" applyFill="1" applyBorder="1" applyAlignment="1">
      <alignment horizontal="left" vertical="center" wrapText="1"/>
    </xf>
    <xf numFmtId="0" fontId="3" fillId="3" borderId="12" xfId="2" applyFont="1" applyFill="1" applyBorder="1" applyAlignment="1">
      <alignment horizontal="left" vertical="center" wrapText="1"/>
    </xf>
    <xf numFmtId="0" fontId="0" fillId="0" borderId="0" xfId="0" applyFont="1" applyAlignment="1">
      <alignment horizontal="right" vertical="center"/>
    </xf>
    <xf numFmtId="0" fontId="2" fillId="2" borderId="19"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3" fillId="0" borderId="23" xfId="2" applyFont="1" applyFill="1" applyBorder="1" applyAlignment="1">
      <alignment horizontal="left" vertical="top" wrapText="1"/>
    </xf>
    <xf numFmtId="0" fontId="3" fillId="0" borderId="24" xfId="2" applyFont="1" applyFill="1" applyBorder="1" applyAlignment="1">
      <alignment horizontal="left" vertical="top" wrapText="1"/>
    </xf>
    <xf numFmtId="0" fontId="3" fillId="0" borderId="25" xfId="2" applyFont="1" applyFill="1" applyBorder="1" applyAlignment="1">
      <alignment horizontal="left" vertical="top" wrapText="1"/>
    </xf>
    <xf numFmtId="0" fontId="3" fillId="0" borderId="26" xfId="2" applyFont="1" applyFill="1" applyBorder="1" applyAlignment="1">
      <alignment horizontal="left" vertical="top" wrapText="1"/>
    </xf>
    <xf numFmtId="0" fontId="5" fillId="2" borderId="27" xfId="1" applyFont="1" applyFill="1" applyBorder="1" applyAlignment="1">
      <alignment horizontal="right" vertical="center"/>
    </xf>
    <xf numFmtId="0" fontId="6" fillId="0" borderId="13" xfId="2" applyFont="1" applyFill="1" applyBorder="1" applyAlignment="1">
      <alignment horizontal="center" vertical="top" wrapText="1"/>
    </xf>
    <xf numFmtId="0" fontId="3" fillId="0" borderId="13" xfId="2" applyFont="1" applyFill="1" applyBorder="1" applyAlignment="1">
      <alignment horizontal="center" vertical="top" wrapText="1"/>
    </xf>
    <xf numFmtId="0" fontId="0" fillId="0" borderId="0" xfId="0" applyFont="1" applyAlignment="1">
      <alignment horizontal="left" vertical="center"/>
    </xf>
    <xf numFmtId="0" fontId="7" fillId="0" borderId="0" xfId="0" applyFont="1" applyAlignment="1">
      <alignment horizontal="left" vertical="top"/>
    </xf>
    <xf numFmtId="0" fontId="7" fillId="0" borderId="28" xfId="0" applyFont="1" applyBorder="1" applyAlignment="1">
      <alignment horizontal="left" vertical="top"/>
    </xf>
  </cellXfs>
  <cellStyles count="3">
    <cellStyle name="ICRHB Table Header" xfId="1" xr:uid="{00000000-0005-0000-0000-000000000000}"/>
    <cellStyle name="ICRHB Table Text"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
  <sheetViews>
    <sheetView tabSelected="1" workbookViewId="0">
      <selection activeCell="B6" sqref="B6:C6"/>
    </sheetView>
  </sheetViews>
  <sheetFormatPr baseColWidth="10" defaultColWidth="11" defaultRowHeight="16" x14ac:dyDescent="0.2"/>
  <cols>
    <col min="1" max="1" width="6.1640625" customWidth="1"/>
    <col min="2" max="2" width="17.6640625" style="44" customWidth="1"/>
    <col min="3" max="3" width="40.33203125" style="44" customWidth="1"/>
    <col min="4" max="4" width="5.6640625" style="4" customWidth="1"/>
    <col min="5" max="6" width="5.6640625" customWidth="1"/>
  </cols>
  <sheetData>
    <row r="1" spans="1:11" ht="22" customHeight="1" x14ac:dyDescent="0.2">
      <c r="A1" s="58"/>
      <c r="B1" s="58" t="s">
        <v>227</v>
      </c>
      <c r="C1" s="70"/>
      <c r="D1" s="44"/>
      <c r="E1" s="44"/>
      <c r="F1" s="44"/>
      <c r="G1" s="43"/>
      <c r="H1" s="43"/>
      <c r="I1" s="43"/>
    </row>
    <row r="2" spans="1:11" ht="22" customHeight="1" x14ac:dyDescent="0.2">
      <c r="A2" s="58"/>
      <c r="B2" s="58" t="s">
        <v>226</v>
      </c>
      <c r="C2" s="70"/>
      <c r="D2" s="44"/>
      <c r="E2" s="44"/>
      <c r="F2" s="44"/>
      <c r="G2" s="43"/>
      <c r="H2" s="43"/>
      <c r="I2" s="43"/>
    </row>
    <row r="3" spans="1:11" ht="16" customHeight="1" x14ac:dyDescent="0.2">
      <c r="A3" s="45" t="s">
        <v>0</v>
      </c>
      <c r="B3" s="59" t="s">
        <v>37</v>
      </c>
      <c r="C3" s="60"/>
      <c r="D3" s="48" t="s">
        <v>35</v>
      </c>
      <c r="E3" s="48"/>
      <c r="F3" s="48"/>
    </row>
    <row r="4" spans="1:11" x14ac:dyDescent="0.2">
      <c r="A4" s="45"/>
      <c r="B4" s="61"/>
      <c r="C4" s="62"/>
      <c r="D4" s="3" t="s">
        <v>27</v>
      </c>
      <c r="E4" s="3" t="s">
        <v>28</v>
      </c>
      <c r="F4" s="3" t="s">
        <v>29</v>
      </c>
    </row>
    <row r="5" spans="1:11" ht="43" customHeight="1" x14ac:dyDescent="0.2">
      <c r="A5" s="8">
        <v>1</v>
      </c>
      <c r="B5" s="63" t="s">
        <v>220</v>
      </c>
      <c r="C5" s="64"/>
      <c r="D5" s="10"/>
      <c r="E5" s="11"/>
      <c r="F5" s="12"/>
    </row>
    <row r="6" spans="1:11" ht="68" customHeight="1" x14ac:dyDescent="0.2">
      <c r="A6" s="6">
        <v>2</v>
      </c>
      <c r="B6" s="65" t="s">
        <v>213</v>
      </c>
      <c r="C6" s="66"/>
      <c r="D6" s="13"/>
      <c r="E6" s="14"/>
      <c r="F6" s="15"/>
    </row>
    <row r="7" spans="1:11" ht="82" customHeight="1" x14ac:dyDescent="0.2">
      <c r="A7" s="6">
        <v>3</v>
      </c>
      <c r="B7" s="65" t="s">
        <v>221</v>
      </c>
      <c r="C7" s="66"/>
      <c r="D7" s="13"/>
      <c r="E7" s="14"/>
      <c r="F7" s="15"/>
    </row>
    <row r="8" spans="1:11" ht="43" customHeight="1" x14ac:dyDescent="0.2">
      <c r="A8" s="6">
        <v>4</v>
      </c>
      <c r="B8" s="65" t="s">
        <v>222</v>
      </c>
      <c r="C8" s="66"/>
      <c r="D8" s="16"/>
      <c r="E8" s="14"/>
      <c r="F8" s="15"/>
    </row>
    <row r="9" spans="1:11" ht="68" customHeight="1" x14ac:dyDescent="0.2">
      <c r="A9" s="6">
        <v>5</v>
      </c>
      <c r="B9" s="65" t="s">
        <v>223</v>
      </c>
      <c r="C9" s="66"/>
      <c r="D9" s="16"/>
      <c r="E9" s="14"/>
      <c r="F9" s="15"/>
    </row>
    <row r="10" spans="1:11" ht="58" customHeight="1" x14ac:dyDescent="0.2">
      <c r="A10" s="6">
        <v>6</v>
      </c>
      <c r="B10" s="65" t="s">
        <v>214</v>
      </c>
      <c r="C10" s="66"/>
      <c r="D10" s="16"/>
      <c r="E10" s="14"/>
      <c r="F10" s="15"/>
    </row>
    <row r="11" spans="1:11" ht="68" customHeight="1" x14ac:dyDescent="0.2">
      <c r="A11" s="6">
        <v>7</v>
      </c>
      <c r="B11" s="65" t="s">
        <v>38</v>
      </c>
      <c r="C11" s="66"/>
      <c r="D11" s="16"/>
      <c r="E11" s="14"/>
      <c r="F11" s="15"/>
    </row>
    <row r="12" spans="1:11" ht="69" customHeight="1" x14ac:dyDescent="0.2">
      <c r="A12" s="6">
        <v>8</v>
      </c>
      <c r="B12" s="65" t="s">
        <v>228</v>
      </c>
      <c r="C12" s="66"/>
      <c r="D12" s="16"/>
      <c r="E12" s="14"/>
      <c r="F12" s="15"/>
    </row>
    <row r="13" spans="1:11" ht="82" customHeight="1" x14ac:dyDescent="0.2">
      <c r="A13" s="6">
        <v>9</v>
      </c>
      <c r="B13" s="65" t="s">
        <v>224</v>
      </c>
      <c r="C13" s="66"/>
      <c r="D13" s="16"/>
      <c r="E13" s="14"/>
      <c r="F13" s="15"/>
      <c r="G13" s="23"/>
      <c r="H13" s="23"/>
      <c r="I13" s="23"/>
      <c r="J13" s="23"/>
      <c r="K13" s="23"/>
    </row>
    <row r="14" spans="1:11" ht="68" customHeight="1" x14ac:dyDescent="0.2">
      <c r="A14" s="7">
        <v>10</v>
      </c>
      <c r="B14" s="65" t="s">
        <v>225</v>
      </c>
      <c r="C14" s="66"/>
      <c r="D14" s="17"/>
      <c r="E14" s="18"/>
      <c r="F14" s="19"/>
    </row>
    <row r="15" spans="1:11" x14ac:dyDescent="0.2">
      <c r="A15" s="49" t="s">
        <v>39</v>
      </c>
      <c r="B15" s="67"/>
      <c r="C15" s="50"/>
      <c r="D15" s="9">
        <f>SUM(D5:D14)</f>
        <v>0</v>
      </c>
      <c r="E15" s="9">
        <f>SUM(E5:E14)</f>
        <v>0</v>
      </c>
      <c r="F15" s="9">
        <f>SUM(F5:F14)</f>
        <v>0</v>
      </c>
    </row>
    <row r="16" spans="1:11" ht="29" customHeight="1" x14ac:dyDescent="0.2">
      <c r="A16" s="69" t="s">
        <v>40</v>
      </c>
      <c r="B16" s="68"/>
      <c r="C16" s="68"/>
      <c r="D16" s="68"/>
    </row>
  </sheetData>
  <mergeCells count="15">
    <mergeCell ref="A15:C15"/>
    <mergeCell ref="A16:D16"/>
    <mergeCell ref="A3:A4"/>
    <mergeCell ref="D3:F3"/>
    <mergeCell ref="B3:C4"/>
    <mergeCell ref="B5:C5"/>
    <mergeCell ref="B6:C6"/>
    <mergeCell ref="B7:C7"/>
    <mergeCell ref="B8:C8"/>
    <mergeCell ref="B9:C9"/>
    <mergeCell ref="B10:C10"/>
    <mergeCell ref="B11:C11"/>
    <mergeCell ref="B12:C12"/>
    <mergeCell ref="B13:C13"/>
    <mergeCell ref="B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4"/>
  <sheetViews>
    <sheetView workbookViewId="0">
      <selection activeCell="H2" sqref="H2"/>
    </sheetView>
  </sheetViews>
  <sheetFormatPr baseColWidth="10" defaultColWidth="11" defaultRowHeight="16" x14ac:dyDescent="0.2"/>
  <cols>
    <col min="1" max="1" width="4.1640625" style="44" customWidth="1"/>
    <col min="2" max="2" width="34" style="44" customWidth="1"/>
    <col min="3" max="6" width="11" style="44"/>
    <col min="7" max="9" width="6.6640625" style="43" customWidth="1"/>
  </cols>
  <sheetData>
    <row r="1" spans="1:9" ht="22" customHeight="1" x14ac:dyDescent="0.2">
      <c r="B1" s="58" t="s">
        <v>227</v>
      </c>
      <c r="C1" s="71"/>
      <c r="D1" s="71"/>
      <c r="E1" s="71"/>
      <c r="F1" s="71"/>
    </row>
    <row r="2" spans="1:9" ht="22" customHeight="1" x14ac:dyDescent="0.2">
      <c r="B2" s="58" t="s">
        <v>226</v>
      </c>
      <c r="C2" s="72"/>
      <c r="D2" s="72"/>
      <c r="E2" s="72"/>
      <c r="F2" s="72"/>
    </row>
    <row r="3" spans="1:9" x14ac:dyDescent="0.2">
      <c r="A3" s="47" t="s">
        <v>0</v>
      </c>
      <c r="B3" s="47" t="s">
        <v>36</v>
      </c>
      <c r="C3" s="55" t="s">
        <v>32</v>
      </c>
      <c r="D3" s="55"/>
      <c r="E3" s="55"/>
      <c r="F3" s="55"/>
      <c r="G3" s="46" t="s">
        <v>35</v>
      </c>
      <c r="H3" s="46"/>
      <c r="I3" s="46"/>
    </row>
    <row r="4" spans="1:9" ht="28" x14ac:dyDescent="0.2">
      <c r="A4" s="47"/>
      <c r="B4" s="47"/>
      <c r="C4" s="24" t="s">
        <v>30</v>
      </c>
      <c r="D4" s="24" t="s">
        <v>31</v>
      </c>
      <c r="E4" s="24" t="s">
        <v>33</v>
      </c>
      <c r="F4" s="24" t="s">
        <v>34</v>
      </c>
      <c r="G4" s="24" t="s">
        <v>27</v>
      </c>
      <c r="H4" s="24" t="s">
        <v>28</v>
      </c>
      <c r="I4" s="24" t="s">
        <v>29</v>
      </c>
    </row>
    <row r="5" spans="1:9" ht="40" customHeight="1" x14ac:dyDescent="0.2">
      <c r="A5" s="25">
        <v>1</v>
      </c>
      <c r="B5" s="56" t="str">
        <f>Vienkāršs!B5</f>
        <v>Mērķi un rezultātu novērtēšana (ar iznākumu saistītā sarežģītība): šis rādītājs aptver sarežģītību, ko rada neskaidri, neprecīzi un savstarpēji pretrunīgi mērķi, uzdevumi, prasības un cerības.</v>
      </c>
      <c r="C5" s="56"/>
      <c r="D5" s="56"/>
      <c r="E5" s="56"/>
      <c r="F5" s="57"/>
      <c r="G5" s="20" t="e">
        <f>AVERAGE(G6:G16)</f>
        <v>#DIV/0!</v>
      </c>
      <c r="H5" s="21" t="e">
        <f>AVERAGE(H6:H16)</f>
        <v>#DIV/0!</v>
      </c>
      <c r="I5" s="22" t="e">
        <f>AVERAGE(I6:I16)</f>
        <v>#DIV/0!</v>
      </c>
    </row>
    <row r="6" spans="1:9" ht="28" x14ac:dyDescent="0.2">
      <c r="A6" s="26"/>
      <c r="B6" s="27" t="s">
        <v>41</v>
      </c>
      <c r="C6" s="1" t="s">
        <v>42</v>
      </c>
      <c r="D6" s="1" t="s">
        <v>43</v>
      </c>
      <c r="E6" s="1" t="s">
        <v>44</v>
      </c>
      <c r="F6" s="2" t="s">
        <v>45</v>
      </c>
      <c r="G6" s="28"/>
      <c r="H6" s="29"/>
      <c r="I6" s="30"/>
    </row>
    <row r="7" spans="1:9" ht="42" x14ac:dyDescent="0.2">
      <c r="A7" s="31"/>
      <c r="B7" s="27" t="s">
        <v>46</v>
      </c>
      <c r="C7" s="1" t="s">
        <v>47</v>
      </c>
      <c r="D7" s="1" t="s">
        <v>48</v>
      </c>
      <c r="E7" s="1" t="s">
        <v>49</v>
      </c>
      <c r="F7" s="2" t="s">
        <v>50</v>
      </c>
      <c r="G7" s="28"/>
      <c r="H7" s="29"/>
      <c r="I7" s="30"/>
    </row>
    <row r="8" spans="1:9" ht="28" x14ac:dyDescent="0.2">
      <c r="A8" s="31"/>
      <c r="B8" s="27" t="s">
        <v>51</v>
      </c>
      <c r="C8" s="1" t="s">
        <v>52</v>
      </c>
      <c r="D8" s="1" t="s">
        <v>53</v>
      </c>
      <c r="E8" s="1" t="s">
        <v>54</v>
      </c>
      <c r="F8" s="2" t="s">
        <v>55</v>
      </c>
      <c r="G8" s="28"/>
      <c r="H8" s="29"/>
      <c r="I8" s="30"/>
    </row>
    <row r="9" spans="1:9" ht="26" x14ac:dyDescent="0.2">
      <c r="A9" s="31"/>
      <c r="B9" s="27" t="s">
        <v>56</v>
      </c>
      <c r="C9" s="1" t="s">
        <v>57</v>
      </c>
      <c r="D9" s="1" t="s">
        <v>58</v>
      </c>
      <c r="E9" s="1" t="s">
        <v>59</v>
      </c>
      <c r="F9" s="2" t="s">
        <v>60</v>
      </c>
      <c r="G9" s="28"/>
      <c r="H9" s="29"/>
      <c r="I9" s="30"/>
    </row>
    <row r="10" spans="1:9" ht="26" customHeight="1" x14ac:dyDescent="0.2">
      <c r="A10" s="31"/>
      <c r="B10" s="27" t="s">
        <v>61</v>
      </c>
      <c r="C10" s="1" t="s">
        <v>42</v>
      </c>
      <c r="D10" s="1" t="s">
        <v>43</v>
      </c>
      <c r="E10" s="1" t="s">
        <v>44</v>
      </c>
      <c r="F10" s="2" t="s">
        <v>45</v>
      </c>
      <c r="G10" s="28"/>
      <c r="H10" s="29"/>
      <c r="I10" s="30"/>
    </row>
    <row r="11" spans="1:9" ht="28" x14ac:dyDescent="0.2">
      <c r="A11" s="31"/>
      <c r="B11" s="27" t="s">
        <v>62</v>
      </c>
      <c r="C11" s="1" t="s">
        <v>57</v>
      </c>
      <c r="D11" s="1" t="s">
        <v>58</v>
      </c>
      <c r="E11" s="1" t="s">
        <v>59</v>
      </c>
      <c r="F11" s="2" t="s">
        <v>60</v>
      </c>
      <c r="G11" s="28"/>
      <c r="H11" s="29"/>
      <c r="I11" s="30"/>
    </row>
    <row r="12" spans="1:9" ht="26" customHeight="1" x14ac:dyDescent="0.2">
      <c r="A12" s="31"/>
      <c r="B12" s="27" t="s">
        <v>63</v>
      </c>
      <c r="C12" s="1" t="s">
        <v>42</v>
      </c>
      <c r="D12" s="1" t="s">
        <v>43</v>
      </c>
      <c r="E12" s="1" t="s">
        <v>44</v>
      </c>
      <c r="F12" s="2" t="s">
        <v>45</v>
      </c>
      <c r="G12" s="28"/>
      <c r="H12" s="29"/>
      <c r="I12" s="30"/>
    </row>
    <row r="13" spans="1:9" x14ac:dyDescent="0.2">
      <c r="A13" s="31"/>
      <c r="B13" s="27" t="s">
        <v>64</v>
      </c>
      <c r="C13" s="1" t="s">
        <v>65</v>
      </c>
      <c r="D13" s="1" t="s">
        <v>66</v>
      </c>
      <c r="E13" s="1" t="s">
        <v>67</v>
      </c>
      <c r="F13" s="2" t="s">
        <v>68</v>
      </c>
      <c r="G13" s="28"/>
      <c r="H13" s="29"/>
      <c r="I13" s="30"/>
    </row>
    <row r="14" spans="1:9" ht="28" x14ac:dyDescent="0.2">
      <c r="A14" s="31"/>
      <c r="B14" s="27" t="s">
        <v>69</v>
      </c>
      <c r="C14" s="1" t="s">
        <v>70</v>
      </c>
      <c r="D14" s="1" t="s">
        <v>71</v>
      </c>
      <c r="E14" s="1" t="s">
        <v>72</v>
      </c>
      <c r="F14" s="2" t="s">
        <v>73</v>
      </c>
      <c r="G14" s="28"/>
      <c r="H14" s="29"/>
      <c r="I14" s="30"/>
    </row>
    <row r="15" spans="1:9" ht="39" x14ac:dyDescent="0.2">
      <c r="A15" s="31"/>
      <c r="B15" s="27" t="s">
        <v>218</v>
      </c>
      <c r="C15" s="1" t="s">
        <v>74</v>
      </c>
      <c r="D15" s="1" t="s">
        <v>75</v>
      </c>
      <c r="E15" s="1" t="s">
        <v>76</v>
      </c>
      <c r="F15" s="1" t="s">
        <v>77</v>
      </c>
      <c r="G15" s="28"/>
      <c r="H15" s="29"/>
      <c r="I15" s="30"/>
    </row>
    <row r="16" spans="1:9" ht="26" x14ac:dyDescent="0.2">
      <c r="A16" s="32"/>
      <c r="B16" s="27" t="s">
        <v>78</v>
      </c>
      <c r="C16" s="1" t="s">
        <v>79</v>
      </c>
      <c r="D16" s="1" t="s">
        <v>80</v>
      </c>
      <c r="E16" s="1" t="s">
        <v>82</v>
      </c>
      <c r="F16" s="2" t="s">
        <v>81</v>
      </c>
      <c r="G16" s="28"/>
      <c r="H16" s="29"/>
      <c r="I16" s="30"/>
    </row>
    <row r="17" spans="1:9" ht="62" customHeight="1" x14ac:dyDescent="0.2">
      <c r="A17" s="33">
        <v>2</v>
      </c>
      <c r="B17" s="51" t="str">
        <f>Vienkāršs!B6</f>
        <v>Procesi, metodes, rīki un paņēmieni (ar procesu saistītā sarežģītība): šis rādītājs aptver sarežģītību, kas saistīta ar uzdevumu skaitu, pieņēmumiem un ierobežojumiem un to savstarpējo atkarību; procesus un procesu kvalitātes prasības; komandas un komunikācijas struktūra;  atbalsta metožu, rīku un paņēmienu pieejamība.</v>
      </c>
      <c r="C17" s="51"/>
      <c r="D17" s="51"/>
      <c r="E17" s="51"/>
      <c r="F17" s="52"/>
      <c r="G17" s="20" t="e">
        <f>AVERAGE(G18:G20)</f>
        <v>#DIV/0!</v>
      </c>
      <c r="H17" s="21" t="e">
        <f>AVERAGE(H18:H20)</f>
        <v>#DIV/0!</v>
      </c>
      <c r="I17" s="22" t="e">
        <f>AVERAGE(I18:I20)</f>
        <v>#DIV/0!</v>
      </c>
    </row>
    <row r="18" spans="1:9" ht="28" x14ac:dyDescent="0.2">
      <c r="A18" s="26"/>
      <c r="B18" s="27" t="s">
        <v>84</v>
      </c>
      <c r="C18" s="34" t="s">
        <v>1</v>
      </c>
      <c r="D18" s="34" t="s">
        <v>2</v>
      </c>
      <c r="E18" s="34" t="s">
        <v>3</v>
      </c>
      <c r="F18" s="35" t="s">
        <v>83</v>
      </c>
      <c r="G18" s="28"/>
      <c r="H18" s="29"/>
      <c r="I18" s="30"/>
    </row>
    <row r="19" spans="1:9" ht="28" x14ac:dyDescent="0.2">
      <c r="A19" s="31"/>
      <c r="B19" s="27" t="s">
        <v>85</v>
      </c>
      <c r="C19" s="34" t="s">
        <v>86</v>
      </c>
      <c r="D19" s="34" t="s">
        <v>87</v>
      </c>
      <c r="E19" s="34" t="s">
        <v>88</v>
      </c>
      <c r="F19" s="35" t="s">
        <v>89</v>
      </c>
      <c r="G19" s="28"/>
      <c r="H19" s="29"/>
      <c r="I19" s="30"/>
    </row>
    <row r="20" spans="1:9" ht="42" x14ac:dyDescent="0.2">
      <c r="A20" s="32"/>
      <c r="B20" s="27" t="s">
        <v>90</v>
      </c>
      <c r="C20" s="34" t="s">
        <v>91</v>
      </c>
      <c r="D20" s="34" t="s">
        <v>92</v>
      </c>
      <c r="E20" s="34" t="s">
        <v>93</v>
      </c>
      <c r="F20" s="35" t="s">
        <v>94</v>
      </c>
      <c r="G20" s="28"/>
      <c r="H20" s="29"/>
      <c r="I20" s="30"/>
    </row>
    <row r="21" spans="1:9" ht="64" customHeight="1" x14ac:dyDescent="0.2">
      <c r="A21" s="33">
        <v>3</v>
      </c>
      <c r="B21" s="51" t="str">
        <f>Vienkāršs!B7</f>
        <v>Resursi, ieskaitot finanses (ar ieguldījumiem saistītā sarežģītība): šis rādītājs aptver sarežģījumus, kas saistīti ar nepieciešamo budžetu iegūšanu un finansēšanu (iespējams, no vairākiem avotiem); resursu (gan cilvēku, gan citu) pieejamības daudzveidība vai trūkums; kā arī procesus un darbības, kas vajadzīgas finanšu un resursu aspektu, tostarp iepirkuma, pārvaldīšanai.</v>
      </c>
      <c r="C21" s="51"/>
      <c r="D21" s="51"/>
      <c r="E21" s="51"/>
      <c r="F21" s="52"/>
      <c r="G21" s="20" t="e">
        <f>AVERAGE(G22:G30)</f>
        <v>#DIV/0!</v>
      </c>
      <c r="H21" s="21" t="e">
        <f>AVERAGE(H22:H30)</f>
        <v>#DIV/0!</v>
      </c>
      <c r="I21" s="22" t="e">
        <f>AVERAGE(I22:I30)</f>
        <v>#DIV/0!</v>
      </c>
    </row>
    <row r="22" spans="1:9" ht="28" x14ac:dyDescent="0.2">
      <c r="A22" s="26"/>
      <c r="B22" s="36" t="s">
        <v>95</v>
      </c>
      <c r="C22" s="34" t="s">
        <v>96</v>
      </c>
      <c r="D22" s="34" t="s">
        <v>97</v>
      </c>
      <c r="E22" s="34" t="s">
        <v>98</v>
      </c>
      <c r="F22" s="35" t="s">
        <v>99</v>
      </c>
      <c r="G22" s="28"/>
      <c r="H22" s="29"/>
      <c r="I22" s="30"/>
    </row>
    <row r="23" spans="1:9" ht="28" x14ac:dyDescent="0.2">
      <c r="A23" s="31"/>
      <c r="B23" s="27" t="s">
        <v>100</v>
      </c>
      <c r="C23" s="34" t="s">
        <v>96</v>
      </c>
      <c r="D23" s="34" t="s">
        <v>97</v>
      </c>
      <c r="E23" s="34" t="s">
        <v>98</v>
      </c>
      <c r="F23" s="35" t="s">
        <v>99</v>
      </c>
      <c r="G23" s="28"/>
      <c r="H23" s="29"/>
      <c r="I23" s="30"/>
    </row>
    <row r="24" spans="1:9" ht="28" x14ac:dyDescent="0.2">
      <c r="A24" s="31"/>
      <c r="B24" s="27" t="s">
        <v>101</v>
      </c>
      <c r="C24" s="34" t="s">
        <v>96</v>
      </c>
      <c r="D24" s="34" t="s">
        <v>97</v>
      </c>
      <c r="E24" s="34" t="s">
        <v>98</v>
      </c>
      <c r="F24" s="35" t="s">
        <v>99</v>
      </c>
      <c r="G24" s="28"/>
      <c r="H24" s="29"/>
      <c r="I24" s="30"/>
    </row>
    <row r="25" spans="1:9" ht="28" x14ac:dyDescent="0.2">
      <c r="A25" s="31"/>
      <c r="B25" s="27" t="s">
        <v>219</v>
      </c>
      <c r="C25" s="34">
        <v>1</v>
      </c>
      <c r="D25" s="34" t="s">
        <v>4</v>
      </c>
      <c r="E25" s="34" t="s">
        <v>5</v>
      </c>
      <c r="F25" s="35" t="s">
        <v>6</v>
      </c>
      <c r="G25" s="28"/>
      <c r="H25" s="29"/>
      <c r="I25" s="30"/>
    </row>
    <row r="26" spans="1:9" ht="28" x14ac:dyDescent="0.2">
      <c r="A26" s="31"/>
      <c r="B26" s="27" t="s">
        <v>102</v>
      </c>
      <c r="C26" s="34" t="s">
        <v>7</v>
      </c>
      <c r="D26" s="34" t="s">
        <v>8</v>
      </c>
      <c r="E26" s="34" t="s">
        <v>9</v>
      </c>
      <c r="F26" s="35" t="s">
        <v>10</v>
      </c>
      <c r="G26" s="28"/>
      <c r="H26" s="29"/>
      <c r="I26" s="30"/>
    </row>
    <row r="27" spans="1:9" ht="28" x14ac:dyDescent="0.2">
      <c r="A27" s="31"/>
      <c r="B27" s="27" t="s">
        <v>103</v>
      </c>
      <c r="C27" s="34" t="s">
        <v>104</v>
      </c>
      <c r="D27" s="34" t="s">
        <v>11</v>
      </c>
      <c r="E27" s="34" t="s">
        <v>12</v>
      </c>
      <c r="F27" s="35" t="s">
        <v>13</v>
      </c>
      <c r="G27" s="28"/>
      <c r="H27" s="29"/>
      <c r="I27" s="30"/>
    </row>
    <row r="28" spans="1:9" ht="28" x14ac:dyDescent="0.2">
      <c r="A28" s="31"/>
      <c r="B28" s="27" t="s">
        <v>107</v>
      </c>
      <c r="C28" s="34" t="s">
        <v>105</v>
      </c>
      <c r="D28" s="34" t="s">
        <v>12</v>
      </c>
      <c r="E28" s="34" t="s">
        <v>11</v>
      </c>
      <c r="F28" s="35" t="s">
        <v>106</v>
      </c>
      <c r="G28" s="28"/>
      <c r="H28" s="29"/>
      <c r="I28" s="30"/>
    </row>
    <row r="29" spans="1:9" ht="28" x14ac:dyDescent="0.2">
      <c r="A29" s="31"/>
      <c r="B29" s="27" t="s">
        <v>108</v>
      </c>
      <c r="C29" s="34" t="s">
        <v>68</v>
      </c>
      <c r="D29" s="34" t="s">
        <v>67</v>
      </c>
      <c r="E29" s="34" t="s">
        <v>66</v>
      </c>
      <c r="F29" s="35" t="s">
        <v>65</v>
      </c>
      <c r="G29" s="28"/>
      <c r="H29" s="29"/>
      <c r="I29" s="30"/>
    </row>
    <row r="30" spans="1:9" x14ac:dyDescent="0.2">
      <c r="A30" s="32"/>
      <c r="B30" s="27" t="s">
        <v>109</v>
      </c>
      <c r="C30" s="34" t="s">
        <v>110</v>
      </c>
      <c r="D30" s="34" t="s">
        <v>111</v>
      </c>
      <c r="E30" s="34" t="s">
        <v>112</v>
      </c>
      <c r="F30" s="35" t="s">
        <v>113</v>
      </c>
      <c r="G30" s="28"/>
      <c r="H30" s="29"/>
      <c r="I30" s="30"/>
    </row>
    <row r="31" spans="1:9" ht="48" customHeight="1" x14ac:dyDescent="0.2">
      <c r="A31" s="33">
        <v>4</v>
      </c>
      <c r="B31" s="51" t="str">
        <f>Vienkāršs!B8</f>
        <v>Riski un iespējas (ar riskiem saistītā sarežģītība): šis rādītājs aptver sarežģītību, kas saistīta ar projekta, programmas vai portfeļa un atkarīgo iniciatīvu risku profilu (-iem) un nenoteiktības līmeņiem.</v>
      </c>
      <c r="C31" s="51"/>
      <c r="D31" s="51"/>
      <c r="E31" s="51"/>
      <c r="F31" s="52"/>
      <c r="G31" s="20" t="e">
        <f>AVERAGE(G32:G38)</f>
        <v>#DIV/0!</v>
      </c>
      <c r="H31" s="21" t="e">
        <f>AVERAGE(H32:H38)</f>
        <v>#DIV/0!</v>
      </c>
      <c r="I31" s="22" t="e">
        <f>AVERAGE(I32:I38)</f>
        <v>#DIV/0!</v>
      </c>
    </row>
    <row r="32" spans="1:9" ht="42" x14ac:dyDescent="0.2">
      <c r="A32" s="26"/>
      <c r="B32" s="27" t="s">
        <v>215</v>
      </c>
      <c r="C32" s="34" t="s">
        <v>14</v>
      </c>
      <c r="D32" s="34" t="s">
        <v>12</v>
      </c>
      <c r="E32" s="34" t="s">
        <v>11</v>
      </c>
      <c r="F32" s="35" t="s">
        <v>15</v>
      </c>
      <c r="G32" s="28"/>
      <c r="H32" s="29"/>
      <c r="I32" s="30"/>
    </row>
    <row r="33" spans="1:9" ht="42" x14ac:dyDescent="0.2">
      <c r="A33" s="31"/>
      <c r="B33" s="27" t="s">
        <v>114</v>
      </c>
      <c r="C33" s="34" t="s">
        <v>14</v>
      </c>
      <c r="D33" s="34" t="s">
        <v>12</v>
      </c>
      <c r="E33" s="34" t="s">
        <v>11</v>
      </c>
      <c r="F33" s="35" t="s">
        <v>15</v>
      </c>
      <c r="G33" s="28"/>
      <c r="H33" s="29"/>
      <c r="I33" s="30"/>
    </row>
    <row r="34" spans="1:9" ht="28" x14ac:dyDescent="0.2">
      <c r="A34" s="31"/>
      <c r="B34" s="27" t="s">
        <v>115</v>
      </c>
      <c r="C34" s="34" t="s">
        <v>16</v>
      </c>
      <c r="D34" s="34" t="s">
        <v>17</v>
      </c>
      <c r="E34" s="34" t="s">
        <v>11</v>
      </c>
      <c r="F34" s="35" t="s">
        <v>18</v>
      </c>
      <c r="G34" s="28"/>
      <c r="H34" s="29"/>
      <c r="I34" s="30"/>
    </row>
    <row r="35" spans="1:9" x14ac:dyDescent="0.2">
      <c r="A35" s="31"/>
      <c r="B35" s="27" t="s">
        <v>116</v>
      </c>
      <c r="C35" s="34" t="s">
        <v>16</v>
      </c>
      <c r="D35" s="34" t="s">
        <v>17</v>
      </c>
      <c r="E35" s="34" t="s">
        <v>11</v>
      </c>
      <c r="F35" s="35" t="s">
        <v>18</v>
      </c>
      <c r="G35" s="28"/>
      <c r="H35" s="29"/>
      <c r="I35" s="30"/>
    </row>
    <row r="36" spans="1:9" ht="28" x14ac:dyDescent="0.2">
      <c r="A36" s="31"/>
      <c r="B36" s="27" t="s">
        <v>117</v>
      </c>
      <c r="C36" s="34" t="s">
        <v>14</v>
      </c>
      <c r="D36" s="34" t="s">
        <v>12</v>
      </c>
      <c r="E36" s="34" t="s">
        <v>11</v>
      </c>
      <c r="F36" s="35" t="s">
        <v>15</v>
      </c>
      <c r="G36" s="28"/>
      <c r="H36" s="29"/>
      <c r="I36" s="30"/>
    </row>
    <row r="37" spans="1:9" ht="28" x14ac:dyDescent="0.2">
      <c r="A37" s="31"/>
      <c r="B37" s="27" t="s">
        <v>118</v>
      </c>
      <c r="C37" s="34" t="s">
        <v>16</v>
      </c>
      <c r="D37" s="34" t="s">
        <v>17</v>
      </c>
      <c r="E37" s="34" t="s">
        <v>11</v>
      </c>
      <c r="F37" s="35" t="s">
        <v>18</v>
      </c>
      <c r="G37" s="28"/>
      <c r="H37" s="29"/>
      <c r="I37" s="30"/>
    </row>
    <row r="38" spans="1:9" ht="42" x14ac:dyDescent="0.2">
      <c r="A38" s="32"/>
      <c r="B38" s="27" t="s">
        <v>119</v>
      </c>
      <c r="C38" s="34" t="s">
        <v>16</v>
      </c>
      <c r="D38" s="34" t="s">
        <v>17</v>
      </c>
      <c r="E38" s="34" t="s">
        <v>11</v>
      </c>
      <c r="F38" s="35" t="s">
        <v>18</v>
      </c>
      <c r="G38" s="28"/>
      <c r="H38" s="29"/>
      <c r="I38" s="30"/>
    </row>
    <row r="39" spans="1:9" ht="78" customHeight="1" x14ac:dyDescent="0.2">
      <c r="A39" s="33">
        <v>5</v>
      </c>
      <c r="B39" s="51" t="str">
        <f>Vienkāršs!B9</f>
        <v>Ieinteresētās personas un integrācija (ar stratēģiju saistītā sarežģītība): šis rādītājs aptver sponsorējošās organizācijas formālās stratēģijas ietekmi un standartus, noteikumus, neformālās stratēģijas un politiku, kas var ietekmēt projektu, programmu vai portfeli. Pie ktoriem var pieskaitīt rezultātu nozīmi organizācijā; vienošanās līmeni starp ieinteresētajām pusēm; projekta, programmas vai portfeļa neformālo varu, intereses un pretestības; kā arī visas juridiskās vai normatīvās prasības.</v>
      </c>
      <c r="C39" s="51"/>
      <c r="D39" s="51"/>
      <c r="E39" s="51"/>
      <c r="F39" s="52"/>
      <c r="G39" s="20" t="e">
        <f>AVERAGE(G40:G48)</f>
        <v>#DIV/0!</v>
      </c>
      <c r="H39" s="21" t="e">
        <f>AVERAGE(H40:H48)</f>
        <v>#DIV/0!</v>
      </c>
      <c r="I39" s="22" t="e">
        <f>AVERAGE(I40:I48)</f>
        <v>#DIV/0!</v>
      </c>
    </row>
    <row r="40" spans="1:9" ht="28" x14ac:dyDescent="0.2">
      <c r="A40" s="26"/>
      <c r="B40" s="27" t="s">
        <v>120</v>
      </c>
      <c r="C40" s="34" t="s">
        <v>7</v>
      </c>
      <c r="D40" s="34" t="s">
        <v>8</v>
      </c>
      <c r="E40" s="34" t="s">
        <v>9</v>
      </c>
      <c r="F40" s="35" t="s">
        <v>10</v>
      </c>
      <c r="G40" s="28"/>
      <c r="H40" s="29"/>
      <c r="I40" s="30"/>
    </row>
    <row r="41" spans="1:9" ht="28" x14ac:dyDescent="0.2">
      <c r="A41" s="31"/>
      <c r="B41" s="27" t="s">
        <v>121</v>
      </c>
      <c r="C41" s="34" t="s">
        <v>7</v>
      </c>
      <c r="D41" s="34" t="s">
        <v>8</v>
      </c>
      <c r="E41" s="34" t="s">
        <v>9</v>
      </c>
      <c r="F41" s="35" t="s">
        <v>10</v>
      </c>
      <c r="G41" s="28"/>
      <c r="H41" s="29"/>
      <c r="I41" s="30"/>
    </row>
    <row r="42" spans="1:9" ht="28" x14ac:dyDescent="0.2">
      <c r="A42" s="31"/>
      <c r="B42" s="27" t="s">
        <v>122</v>
      </c>
      <c r="C42" s="34" t="s">
        <v>123</v>
      </c>
      <c r="D42" s="34" t="s">
        <v>124</v>
      </c>
      <c r="E42" s="34" t="s">
        <v>125</v>
      </c>
      <c r="F42" s="35" t="s">
        <v>126</v>
      </c>
      <c r="G42" s="28"/>
      <c r="H42" s="29"/>
      <c r="I42" s="30"/>
    </row>
    <row r="43" spans="1:9" ht="42" x14ac:dyDescent="0.2">
      <c r="A43" s="31"/>
      <c r="B43" s="27" t="s">
        <v>127</v>
      </c>
      <c r="C43" s="34" t="s">
        <v>129</v>
      </c>
      <c r="D43" s="34" t="s">
        <v>128</v>
      </c>
      <c r="E43" s="34" t="s">
        <v>130</v>
      </c>
      <c r="F43" s="35" t="s">
        <v>131</v>
      </c>
      <c r="G43" s="28"/>
      <c r="H43" s="29"/>
      <c r="I43" s="30"/>
    </row>
    <row r="44" spans="1:9" ht="28" x14ac:dyDescent="0.2">
      <c r="A44" s="31"/>
      <c r="B44" s="27" t="s">
        <v>132</v>
      </c>
      <c r="C44" s="34" t="s">
        <v>133</v>
      </c>
      <c r="D44" s="34" t="s">
        <v>129</v>
      </c>
      <c r="E44" s="34" t="s">
        <v>134</v>
      </c>
      <c r="F44" s="35" t="s">
        <v>135</v>
      </c>
      <c r="G44" s="28"/>
      <c r="H44" s="29"/>
      <c r="I44" s="30"/>
    </row>
    <row r="45" spans="1:9" ht="28" x14ac:dyDescent="0.2">
      <c r="A45" s="31"/>
      <c r="B45" s="27" t="s">
        <v>136</v>
      </c>
      <c r="C45" s="34" t="s">
        <v>138</v>
      </c>
      <c r="D45" s="34" t="s">
        <v>139</v>
      </c>
      <c r="E45" s="34" t="s">
        <v>140</v>
      </c>
      <c r="F45" s="35" t="s">
        <v>141</v>
      </c>
      <c r="G45" s="28"/>
      <c r="H45" s="29"/>
      <c r="I45" s="30"/>
    </row>
    <row r="46" spans="1:9" ht="28" x14ac:dyDescent="0.2">
      <c r="A46" s="31"/>
      <c r="B46" s="27" t="s">
        <v>142</v>
      </c>
      <c r="C46" s="34" t="s">
        <v>138</v>
      </c>
      <c r="D46" s="34" t="s">
        <v>139</v>
      </c>
      <c r="E46" s="34" t="s">
        <v>140</v>
      </c>
      <c r="F46" s="35" t="s">
        <v>141</v>
      </c>
      <c r="G46" s="28"/>
      <c r="H46" s="29"/>
      <c r="I46" s="30"/>
    </row>
    <row r="47" spans="1:9" ht="28" x14ac:dyDescent="0.2">
      <c r="A47" s="31"/>
      <c r="B47" s="27" t="s">
        <v>143</v>
      </c>
      <c r="C47" s="34" t="s">
        <v>144</v>
      </c>
      <c r="D47" s="34" t="s">
        <v>147</v>
      </c>
      <c r="E47" s="34" t="s">
        <v>146</v>
      </c>
      <c r="F47" s="35" t="s">
        <v>145</v>
      </c>
      <c r="G47" s="28"/>
      <c r="H47" s="29"/>
      <c r="I47" s="30"/>
    </row>
    <row r="48" spans="1:9" ht="28" x14ac:dyDescent="0.2">
      <c r="A48" s="32"/>
      <c r="B48" s="27" t="s">
        <v>148</v>
      </c>
      <c r="C48" s="34" t="s">
        <v>149</v>
      </c>
      <c r="D48" s="34" t="s">
        <v>151</v>
      </c>
      <c r="E48" s="34" t="s">
        <v>150</v>
      </c>
      <c r="F48" s="35" t="s">
        <v>152</v>
      </c>
      <c r="G48" s="28"/>
      <c r="H48" s="29"/>
      <c r="I48" s="30"/>
    </row>
    <row r="49" spans="1:9" ht="55" customHeight="1" x14ac:dyDescent="0.2">
      <c r="A49" s="33">
        <v>6</v>
      </c>
      <c r="B49" s="51" t="str">
        <f>Vienkāršs!B10</f>
        <v>Attiecības ar pastāvīgajām organizācijām (ar organizāciju saistītā sarežģītība): šis rādītājs aptver projekta, programmas vai portfeļa saskarņu daudzumu un savstarpējo saistību ar organizācijas sistēmām, struktūrām, ziņošanu un lēmumu pieņemšanas procesiem.</v>
      </c>
      <c r="C49" s="51"/>
      <c r="D49" s="51"/>
      <c r="E49" s="51"/>
      <c r="F49" s="52"/>
      <c r="G49" s="20" t="e">
        <f>AVERAGE(G50:G57)</f>
        <v>#DIV/0!</v>
      </c>
      <c r="H49" s="21" t="e">
        <f>AVERAGE(H50:H57)</f>
        <v>#DIV/0!</v>
      </c>
      <c r="I49" s="22" t="e">
        <f>AVERAGE(I50:I57)</f>
        <v>#DIV/0!</v>
      </c>
    </row>
    <row r="50" spans="1:9" ht="28" x14ac:dyDescent="0.2">
      <c r="A50" s="26"/>
      <c r="B50" s="27" t="s">
        <v>153</v>
      </c>
      <c r="C50" s="34" t="s">
        <v>155</v>
      </c>
      <c r="D50" s="34" t="s">
        <v>156</v>
      </c>
      <c r="E50" s="34" t="s">
        <v>157</v>
      </c>
      <c r="F50" s="35" t="s">
        <v>158</v>
      </c>
      <c r="G50" s="28"/>
      <c r="H50" s="29"/>
      <c r="I50" s="30"/>
    </row>
    <row r="51" spans="1:9" ht="28" x14ac:dyDescent="0.2">
      <c r="A51" s="31"/>
      <c r="B51" s="27" t="s">
        <v>154</v>
      </c>
      <c r="C51" s="34" t="s">
        <v>155</v>
      </c>
      <c r="D51" s="34" t="s">
        <v>156</v>
      </c>
      <c r="E51" s="34" t="s">
        <v>157</v>
      </c>
      <c r="F51" s="35" t="s">
        <v>158</v>
      </c>
      <c r="G51" s="28"/>
      <c r="H51" s="29"/>
      <c r="I51" s="30"/>
    </row>
    <row r="52" spans="1:9" ht="28" x14ac:dyDescent="0.2">
      <c r="A52" s="31"/>
      <c r="B52" s="27" t="s">
        <v>159</v>
      </c>
      <c r="C52" s="34" t="s">
        <v>155</v>
      </c>
      <c r="D52" s="34" t="s">
        <v>156</v>
      </c>
      <c r="E52" s="34" t="s">
        <v>157</v>
      </c>
      <c r="F52" s="35" t="s">
        <v>158</v>
      </c>
      <c r="G52" s="28"/>
      <c r="H52" s="29"/>
      <c r="I52" s="30"/>
    </row>
    <row r="53" spans="1:9" ht="28" x14ac:dyDescent="0.2">
      <c r="A53" s="31"/>
      <c r="B53" s="27" t="s">
        <v>160</v>
      </c>
      <c r="C53" s="34" t="s">
        <v>155</v>
      </c>
      <c r="D53" s="34" t="s">
        <v>156</v>
      </c>
      <c r="E53" s="34" t="s">
        <v>157</v>
      </c>
      <c r="F53" s="35" t="s">
        <v>158</v>
      </c>
      <c r="G53" s="28"/>
      <c r="H53" s="29"/>
      <c r="I53" s="30"/>
    </row>
    <row r="54" spans="1:9" ht="28" x14ac:dyDescent="0.2">
      <c r="A54" s="31"/>
      <c r="B54" s="27" t="s">
        <v>161</v>
      </c>
      <c r="C54" s="34" t="s">
        <v>162</v>
      </c>
      <c r="D54" s="34" t="s">
        <v>163</v>
      </c>
      <c r="E54" s="34" t="s">
        <v>164</v>
      </c>
      <c r="F54" s="35" t="s">
        <v>165</v>
      </c>
      <c r="G54" s="28"/>
      <c r="H54" s="29"/>
      <c r="I54" s="30"/>
    </row>
    <row r="55" spans="1:9" ht="28" x14ac:dyDescent="0.2">
      <c r="A55" s="31"/>
      <c r="B55" s="27" t="s">
        <v>166</v>
      </c>
      <c r="C55" s="34" t="s">
        <v>162</v>
      </c>
      <c r="D55" s="34" t="s">
        <v>163</v>
      </c>
      <c r="E55" s="34" t="s">
        <v>164</v>
      </c>
      <c r="F55" s="35" t="s">
        <v>165</v>
      </c>
      <c r="G55" s="28"/>
      <c r="H55" s="29"/>
      <c r="I55" s="30"/>
    </row>
    <row r="56" spans="1:9" ht="28" x14ac:dyDescent="0.2">
      <c r="A56" s="31"/>
      <c r="B56" s="27" t="s">
        <v>167</v>
      </c>
      <c r="C56" s="34" t="s">
        <v>169</v>
      </c>
      <c r="D56" s="34" t="s">
        <v>170</v>
      </c>
      <c r="E56" s="34" t="s">
        <v>151</v>
      </c>
      <c r="F56" s="35" t="s">
        <v>168</v>
      </c>
      <c r="G56" s="28"/>
      <c r="H56" s="29"/>
      <c r="I56" s="30"/>
    </row>
    <row r="57" spans="1:9" ht="28" x14ac:dyDescent="0.2">
      <c r="A57" s="32"/>
      <c r="B57" s="27" t="s">
        <v>171</v>
      </c>
      <c r="C57" s="34" t="s">
        <v>172</v>
      </c>
      <c r="D57" s="34" t="s">
        <v>173</v>
      </c>
      <c r="E57" s="34" t="s">
        <v>174</v>
      </c>
      <c r="F57" s="35" t="s">
        <v>137</v>
      </c>
      <c r="G57" s="28"/>
      <c r="H57" s="29"/>
      <c r="I57" s="30"/>
    </row>
    <row r="58" spans="1:9" ht="52" customHeight="1" x14ac:dyDescent="0.2">
      <c r="A58" s="33">
        <v>7</v>
      </c>
      <c r="B58" s="51" t="str">
        <f>Vienkāršs!B11</f>
        <v>Kultūras un sociālais konteksts (sociāli kulturālā sarežģītība): šis rādītājs aptver sarežģītību, kas izriet no sociāli-kulturālās dinamikas. Tajos var ietilpt saskarnes ar dalībniekiem, ieinteresētajām personām vai organizācijām no dažādām sociāli kulturālām vidēm vai attālinātām komandām.</v>
      </c>
      <c r="C58" s="51"/>
      <c r="D58" s="51"/>
      <c r="E58" s="51"/>
      <c r="F58" s="52"/>
      <c r="G58" s="20" t="e">
        <f>AVERAGE(G59:G67)</f>
        <v>#DIV/0!</v>
      </c>
      <c r="H58" s="21" t="e">
        <f>AVERAGE(H59:H67)</f>
        <v>#DIV/0!</v>
      </c>
      <c r="I58" s="22" t="e">
        <f>AVERAGE(I59:I67)</f>
        <v>#DIV/0!</v>
      </c>
    </row>
    <row r="59" spans="1:9" ht="28" x14ac:dyDescent="0.2">
      <c r="A59" s="26"/>
      <c r="B59" s="27" t="s">
        <v>175</v>
      </c>
      <c r="C59" s="34">
        <v>1</v>
      </c>
      <c r="D59" s="34">
        <v>2</v>
      </c>
      <c r="E59" s="34" t="s">
        <v>19</v>
      </c>
      <c r="F59" s="35" t="s">
        <v>6</v>
      </c>
      <c r="G59" s="28"/>
      <c r="H59" s="29"/>
      <c r="I59" s="30"/>
    </row>
    <row r="60" spans="1:9" ht="28" x14ac:dyDescent="0.2">
      <c r="A60" s="31"/>
      <c r="B60" s="27" t="s">
        <v>176</v>
      </c>
      <c r="C60" s="34">
        <v>1</v>
      </c>
      <c r="D60" s="34">
        <v>2</v>
      </c>
      <c r="E60" s="34" t="s">
        <v>19</v>
      </c>
      <c r="F60" s="35" t="s">
        <v>6</v>
      </c>
      <c r="G60" s="28"/>
      <c r="H60" s="29"/>
      <c r="I60" s="30"/>
    </row>
    <row r="61" spans="1:9" ht="28" x14ac:dyDescent="0.2">
      <c r="A61" s="31"/>
      <c r="B61" s="27" t="s">
        <v>177</v>
      </c>
      <c r="C61" s="34">
        <v>1</v>
      </c>
      <c r="D61" s="34">
        <v>2</v>
      </c>
      <c r="E61" s="34" t="s">
        <v>19</v>
      </c>
      <c r="F61" s="35" t="s">
        <v>6</v>
      </c>
      <c r="G61" s="28"/>
      <c r="H61" s="29"/>
      <c r="I61" s="30"/>
    </row>
    <row r="62" spans="1:9" ht="28" x14ac:dyDescent="0.2">
      <c r="A62" s="31"/>
      <c r="B62" s="27" t="s">
        <v>178</v>
      </c>
      <c r="C62" s="34" t="s">
        <v>20</v>
      </c>
      <c r="D62" s="34" t="s">
        <v>21</v>
      </c>
      <c r="E62" s="34" t="s">
        <v>22</v>
      </c>
      <c r="F62" s="35" t="s">
        <v>23</v>
      </c>
      <c r="G62" s="28"/>
      <c r="H62" s="29"/>
      <c r="I62" s="30"/>
    </row>
    <row r="63" spans="1:9" ht="28" x14ac:dyDescent="0.2">
      <c r="A63" s="31"/>
      <c r="B63" s="27" t="s">
        <v>179</v>
      </c>
      <c r="C63" s="34">
        <v>1</v>
      </c>
      <c r="D63" s="34">
        <v>2</v>
      </c>
      <c r="E63" s="34" t="s">
        <v>19</v>
      </c>
      <c r="F63" s="35" t="s">
        <v>6</v>
      </c>
      <c r="G63" s="28"/>
      <c r="H63" s="29"/>
      <c r="I63" s="30"/>
    </row>
    <row r="64" spans="1:9" ht="42" x14ac:dyDescent="0.2">
      <c r="A64" s="31"/>
      <c r="B64" s="27" t="s">
        <v>180</v>
      </c>
      <c r="C64" s="34" t="s">
        <v>14</v>
      </c>
      <c r="D64" s="34" t="s">
        <v>12</v>
      </c>
      <c r="E64" s="34" t="s">
        <v>11</v>
      </c>
      <c r="F64" s="35" t="s">
        <v>106</v>
      </c>
      <c r="G64" s="28"/>
      <c r="H64" s="29"/>
      <c r="I64" s="30"/>
    </row>
    <row r="65" spans="1:9" ht="28" x14ac:dyDescent="0.2">
      <c r="A65" s="31"/>
      <c r="B65" s="27" t="s">
        <v>181</v>
      </c>
      <c r="C65" s="34" t="s">
        <v>14</v>
      </c>
      <c r="D65" s="34" t="s">
        <v>12</v>
      </c>
      <c r="E65" s="34" t="s">
        <v>11</v>
      </c>
      <c r="F65" s="35" t="s">
        <v>106</v>
      </c>
      <c r="G65" s="28"/>
      <c r="H65" s="29"/>
      <c r="I65" s="30"/>
    </row>
    <row r="66" spans="1:9" ht="28" x14ac:dyDescent="0.2">
      <c r="A66" s="31"/>
      <c r="B66" s="27" t="s">
        <v>216</v>
      </c>
      <c r="C66" s="34">
        <v>1</v>
      </c>
      <c r="D66" s="34">
        <v>2</v>
      </c>
      <c r="E66" s="34" t="s">
        <v>19</v>
      </c>
      <c r="F66" s="35" t="s">
        <v>6</v>
      </c>
      <c r="G66" s="28"/>
      <c r="H66" s="29"/>
      <c r="I66" s="30"/>
    </row>
    <row r="67" spans="1:9" ht="28" x14ac:dyDescent="0.2">
      <c r="A67" s="32"/>
      <c r="B67" s="27" t="s">
        <v>217</v>
      </c>
      <c r="C67" s="34">
        <v>1</v>
      </c>
      <c r="D67" s="34">
        <v>2</v>
      </c>
      <c r="E67" s="34" t="s">
        <v>19</v>
      </c>
      <c r="F67" s="35" t="s">
        <v>6</v>
      </c>
      <c r="G67" s="28"/>
      <c r="H67" s="29"/>
      <c r="I67" s="30"/>
    </row>
    <row r="68" spans="1:9" ht="62" customHeight="1" x14ac:dyDescent="0.2">
      <c r="A68" s="33">
        <v>8</v>
      </c>
      <c r="B68" s="51" t="str">
        <f>Vienkāršs!B12</f>
        <v>Līderība, komandas darbs un lēmumi (ar komandu saistīta sarežģītība): šis rādītājs aptver vadības / līderības prasības no projekta, programmas vai portfeļa. Šis rādītājs koncentrējas uz sarežģītību, kas izriet no attiecībām ar komandu (-ām) un to brieduma pakāpes, un attiecīgi no tā komandai nepieciešamās vīzijas, vadlīniju un vadības nodrošināšana.</v>
      </c>
      <c r="C68" s="51"/>
      <c r="D68" s="51"/>
      <c r="E68" s="51"/>
      <c r="F68" s="52"/>
      <c r="G68" s="20" t="e">
        <f>AVERAGE(G69:G73)</f>
        <v>#DIV/0!</v>
      </c>
      <c r="H68" s="21" t="e">
        <f>AVERAGE(H69:H73)</f>
        <v>#DIV/0!</v>
      </c>
      <c r="I68" s="22" t="e">
        <f>AVERAGE(I69:I73)</f>
        <v>#DIV/0!</v>
      </c>
    </row>
    <row r="69" spans="1:9" ht="42" x14ac:dyDescent="0.2">
      <c r="A69" s="26"/>
      <c r="B69" s="27" t="s">
        <v>182</v>
      </c>
      <c r="C69" s="34" t="s">
        <v>14</v>
      </c>
      <c r="D69" s="34" t="s">
        <v>12</v>
      </c>
      <c r="E69" s="34" t="s">
        <v>11</v>
      </c>
      <c r="F69" s="35" t="s">
        <v>183</v>
      </c>
      <c r="G69" s="28"/>
      <c r="H69" s="29"/>
      <c r="I69" s="30"/>
    </row>
    <row r="70" spans="1:9" x14ac:dyDescent="0.2">
      <c r="A70" s="31"/>
      <c r="B70" s="27" t="s">
        <v>184</v>
      </c>
      <c r="C70" s="34" t="s">
        <v>24</v>
      </c>
      <c r="D70" s="34" t="s">
        <v>25</v>
      </c>
      <c r="E70" s="34" t="s">
        <v>26</v>
      </c>
      <c r="F70" s="35" t="s">
        <v>186</v>
      </c>
      <c r="G70" s="28"/>
      <c r="H70" s="29"/>
      <c r="I70" s="30"/>
    </row>
    <row r="71" spans="1:9" x14ac:dyDescent="0.2">
      <c r="A71" s="31"/>
      <c r="B71" s="27" t="s">
        <v>185</v>
      </c>
      <c r="C71" s="34" t="s">
        <v>187</v>
      </c>
      <c r="D71" s="34" t="s">
        <v>188</v>
      </c>
      <c r="E71" s="34" t="s">
        <v>189</v>
      </c>
      <c r="F71" s="35" t="s">
        <v>190</v>
      </c>
      <c r="G71" s="28"/>
      <c r="H71" s="29"/>
      <c r="I71" s="30"/>
    </row>
    <row r="72" spans="1:9" ht="42" x14ac:dyDescent="0.2">
      <c r="A72" s="31"/>
      <c r="B72" s="27" t="s">
        <v>191</v>
      </c>
      <c r="C72" s="34" t="s">
        <v>192</v>
      </c>
      <c r="D72" s="34" t="s">
        <v>193</v>
      </c>
      <c r="E72" s="34" t="s">
        <v>194</v>
      </c>
      <c r="F72" s="35" t="s">
        <v>195</v>
      </c>
      <c r="G72" s="28"/>
      <c r="H72" s="29"/>
      <c r="I72" s="30"/>
    </row>
    <row r="73" spans="1:9" x14ac:dyDescent="0.2">
      <c r="A73" s="32"/>
      <c r="B73" s="27" t="s">
        <v>196</v>
      </c>
      <c r="C73" s="34" t="s">
        <v>187</v>
      </c>
      <c r="D73" s="34" t="s">
        <v>197</v>
      </c>
      <c r="E73" s="34" t="s">
        <v>189</v>
      </c>
      <c r="F73" s="35" t="s">
        <v>190</v>
      </c>
      <c r="G73" s="28"/>
      <c r="H73" s="29"/>
      <c r="I73" s="30"/>
    </row>
    <row r="74" spans="1:9" ht="70" customHeight="1" x14ac:dyDescent="0.2">
      <c r="A74" s="33">
        <v>9</v>
      </c>
      <c r="B74" s="51" t="str">
        <f>Vienkāršs!B13</f>
        <v>Inovācijas pakāpe un vispārējie apstākļi (ar inovācijām saistītā sarežģītība): šis rādītājs aptver sarežģītību, kas izriet no projekta, programmas vai portfeļa tehnisko jauninājumu pakāpes. Šis rādītājs var koncentrēties uz mācīšanos un ar to saistītajām iemaņām, kas nepieciešamas, lai ieviestu jauninājumus un / vai strādātu ar nebijušiem iznākumiem, pieejām, procesiem, instrumentiem un / vai metodēm.</v>
      </c>
      <c r="C74" s="51"/>
      <c r="D74" s="51"/>
      <c r="E74" s="51"/>
      <c r="F74" s="52"/>
      <c r="G74" s="20" t="e">
        <f>AVERAGE(G75:G78)</f>
        <v>#DIV/0!</v>
      </c>
      <c r="H74" s="21" t="e">
        <f>AVERAGE(H75:H78)</f>
        <v>#DIV/0!</v>
      </c>
      <c r="I74" s="22" t="e">
        <f>AVERAGE(I75:I78)</f>
        <v>#DIV/0!</v>
      </c>
    </row>
    <row r="75" spans="1:9" ht="28" x14ac:dyDescent="0.2">
      <c r="A75" s="26"/>
      <c r="B75" s="27" t="s">
        <v>198</v>
      </c>
      <c r="C75" s="34" t="s">
        <v>202</v>
      </c>
      <c r="D75" s="34" t="s">
        <v>203</v>
      </c>
      <c r="E75" s="37" t="s">
        <v>204</v>
      </c>
      <c r="F75" s="35" t="s">
        <v>205</v>
      </c>
      <c r="G75" s="28"/>
      <c r="H75" s="29"/>
      <c r="I75" s="30"/>
    </row>
    <row r="76" spans="1:9" ht="28" x14ac:dyDescent="0.2">
      <c r="A76" s="31"/>
      <c r="B76" s="27" t="s">
        <v>199</v>
      </c>
      <c r="C76" s="34" t="s">
        <v>202</v>
      </c>
      <c r="D76" s="34" t="s">
        <v>203</v>
      </c>
      <c r="E76" s="37" t="s">
        <v>204</v>
      </c>
      <c r="F76" s="35" t="s">
        <v>205</v>
      </c>
      <c r="G76" s="28"/>
      <c r="H76" s="29"/>
      <c r="I76" s="30"/>
    </row>
    <row r="77" spans="1:9" ht="28" x14ac:dyDescent="0.2">
      <c r="A77" s="31"/>
      <c r="B77" s="27" t="s">
        <v>200</v>
      </c>
      <c r="C77" s="34" t="s">
        <v>202</v>
      </c>
      <c r="D77" s="34" t="s">
        <v>203</v>
      </c>
      <c r="E77" s="37" t="s">
        <v>204</v>
      </c>
      <c r="F77" s="35" t="s">
        <v>205</v>
      </c>
      <c r="G77" s="28"/>
      <c r="H77" s="29"/>
      <c r="I77" s="30"/>
    </row>
    <row r="78" spans="1:9" x14ac:dyDescent="0.2">
      <c r="A78" s="32"/>
      <c r="B78" s="27" t="s">
        <v>201</v>
      </c>
      <c r="C78" s="34" t="s">
        <v>206</v>
      </c>
      <c r="D78" s="34" t="s">
        <v>207</v>
      </c>
      <c r="E78" s="34" t="s">
        <v>208</v>
      </c>
      <c r="F78" s="35" t="s">
        <v>209</v>
      </c>
      <c r="G78" s="28"/>
      <c r="H78" s="29"/>
      <c r="I78" s="30"/>
    </row>
    <row r="79" spans="1:9" ht="61" customHeight="1" x14ac:dyDescent="0.2">
      <c r="A79" s="33">
        <v>10</v>
      </c>
      <c r="B79" s="51" t="str">
        <f>Vienkāršs!B14</f>
        <v>Nepieciešamība pēc koordinācijas (ar autonomiju saistīta sarežģītība): šis rādītājs aptver autonomijas un atbildības apmēru, kas projektam, programmai vai portfeļa vad'ītājam / līderim ir dots vai tiek demonstrēts. Šis rādītājs ir vērsts uz projekta, programmas vai portfeļa interešu koordinēšanu, komunikāciju, popularizēšanu un aizstāvēšanu.</v>
      </c>
      <c r="C79" s="51"/>
      <c r="D79" s="51"/>
      <c r="E79" s="51"/>
      <c r="F79" s="52"/>
      <c r="G79" s="20" t="e">
        <f>AVERAGE(G80:G82)</f>
        <v>#DIV/0!</v>
      </c>
      <c r="H79" s="21" t="e">
        <f>AVERAGE(H80:H82)</f>
        <v>#DIV/0!</v>
      </c>
      <c r="I79" s="22" t="e">
        <f>AVERAGE(I80:I82)</f>
        <v>#DIV/0!</v>
      </c>
    </row>
    <row r="80" spans="1:9" ht="28" x14ac:dyDescent="0.2">
      <c r="A80" s="26"/>
      <c r="B80" s="27" t="s">
        <v>211</v>
      </c>
      <c r="C80" s="34" t="s">
        <v>68</v>
      </c>
      <c r="D80" s="34" t="s">
        <v>67</v>
      </c>
      <c r="E80" s="34" t="s">
        <v>66</v>
      </c>
      <c r="F80" s="35" t="s">
        <v>65</v>
      </c>
      <c r="G80" s="28"/>
      <c r="H80" s="29"/>
      <c r="I80" s="30"/>
    </row>
    <row r="81" spans="1:9" ht="28" x14ac:dyDescent="0.2">
      <c r="A81" s="31"/>
      <c r="B81" s="27" t="s">
        <v>210</v>
      </c>
      <c r="C81" s="34" t="s">
        <v>68</v>
      </c>
      <c r="D81" s="34" t="s">
        <v>67</v>
      </c>
      <c r="E81" s="34" t="s">
        <v>66</v>
      </c>
      <c r="F81" s="35" t="s">
        <v>65</v>
      </c>
      <c r="G81" s="28"/>
      <c r="H81" s="29"/>
      <c r="I81" s="30"/>
    </row>
    <row r="82" spans="1:9" ht="28" x14ac:dyDescent="0.2">
      <c r="A82" s="38"/>
      <c r="B82" s="39" t="s">
        <v>212</v>
      </c>
      <c r="C82" s="34" t="s">
        <v>68</v>
      </c>
      <c r="D82" s="34" t="s">
        <v>67</v>
      </c>
      <c r="E82" s="34" t="s">
        <v>66</v>
      </c>
      <c r="F82" s="35" t="s">
        <v>65</v>
      </c>
      <c r="G82" s="40"/>
      <c r="H82" s="41"/>
      <c r="I82" s="42"/>
    </row>
    <row r="83" spans="1:9" ht="29" customHeight="1" x14ac:dyDescent="0.2">
      <c r="A83" s="53" t="s">
        <v>39</v>
      </c>
      <c r="B83" s="53"/>
      <c r="C83" s="53"/>
      <c r="D83" s="53"/>
      <c r="E83" s="53"/>
      <c r="F83" s="53"/>
      <c r="G83" s="5" t="e">
        <f>G5+G17+G21+G31+G39+G49+G58+G68+G74+G79</f>
        <v>#DIV/0!</v>
      </c>
      <c r="H83" s="5" t="e">
        <f>H5+H17+H21+H31+H39+H49+H58+H68+H74+H79</f>
        <v>#DIV/0!</v>
      </c>
      <c r="I83" s="5" t="e">
        <f>I5+I17+I21+I31+I39+I49+I58+I68+I74+I79</f>
        <v>#DIV/0!</v>
      </c>
    </row>
    <row r="84" spans="1:9" ht="28" customHeight="1" x14ac:dyDescent="0.2">
      <c r="A84" s="54" t="str">
        <f>Vienkāršs!A16</f>
        <v>* &lt; 16 punkti - vienkāršs |  16-24 vidēji sarežģīts  |  25-31 sarežģīts  |  &gt;31 ļoti sarežģīts, stratēģisks projekts</v>
      </c>
      <c r="B84" s="54"/>
      <c r="C84" s="54"/>
      <c r="D84" s="54"/>
      <c r="E84" s="54"/>
      <c r="F84" s="54"/>
    </row>
  </sheetData>
  <mergeCells count="18">
    <mergeCell ref="C1:F1"/>
    <mergeCell ref="C2:F2"/>
    <mergeCell ref="B79:F79"/>
    <mergeCell ref="G3:I3"/>
    <mergeCell ref="A83:F83"/>
    <mergeCell ref="A84:F84"/>
    <mergeCell ref="B31:F31"/>
    <mergeCell ref="B39:F39"/>
    <mergeCell ref="B49:F49"/>
    <mergeCell ref="B58:F58"/>
    <mergeCell ref="B68:F68"/>
    <mergeCell ref="B74:F74"/>
    <mergeCell ref="A3:A4"/>
    <mergeCell ref="B3:B4"/>
    <mergeCell ref="C3:F3"/>
    <mergeCell ref="B5:F5"/>
    <mergeCell ref="B17:F17"/>
    <mergeCell ref="B21:F21"/>
  </mergeCells>
  <pageMargins left="0.7" right="0.7" top="0.75" bottom="0.75" header="0.3" footer="0.3"/>
  <pageSetup paperSize="9" scale="80" fitToHeight="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Vienkāršs</vt:lpstr>
      <vt:lpstr>Detalizēts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Ivars</cp:lastModifiedBy>
  <cp:lastPrinted>2020-03-12T12:46:43Z</cp:lastPrinted>
  <dcterms:created xsi:type="dcterms:W3CDTF">2019-02-02T10:51:09Z</dcterms:created>
  <dcterms:modified xsi:type="dcterms:W3CDTF">2020-03-14T20:57:16Z</dcterms:modified>
</cp:coreProperties>
</file>